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bookViews>
  <sheets>
    <sheet name="高齢者施設 " sheetId="3" r:id="rId1"/>
    <sheet name="記載例" sheetId="4" r:id="rId2"/>
    <sheet name="別表リスト" sheetId="6" r:id="rId3"/>
  </sheets>
  <definedNames>
    <definedName name="_Order1" hidden="1">255</definedName>
    <definedName name="_Order2" hidden="1">255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<sst xmlns="http://schemas.openxmlformats.org/spreadsheetml/2006/main" xmlns:r="http://schemas.openxmlformats.org/officeDocument/2006/relationships" count="103" uniqueCount="103">
  <si>
    <t>（申請者）</t>
    <rPh sb="1" eb="4">
      <t>シンセイシャ</t>
    </rPh>
    <phoneticPr fontId="3"/>
  </si>
  <si>
    <t>30人以上50人未満</t>
    <rPh sb="2" eb="5">
      <t>ニンイジョウ</t>
    </rPh>
    <rPh sb="7" eb="10">
      <t>ニンミマン</t>
    </rPh>
    <phoneticPr fontId="3"/>
  </si>
  <si>
    <t>郵便番号</t>
    <rPh sb="0" eb="2">
      <t>ユウビン</t>
    </rPh>
    <rPh sb="2" eb="4">
      <t>バンゴウ</t>
    </rPh>
    <phoneticPr fontId="3"/>
  </si>
  <si>
    <t>※この申請書兼請求書は、益田市介護保険施設・老人福祉施設等物価高騰対策応援金の支給決定があった後、支給決定日をもって請求書として取り扱います。</t>
    <rPh sb="3" eb="6">
      <t>シンセイショ</t>
    </rPh>
    <rPh sb="6" eb="7">
      <t>ケン</t>
    </rPh>
    <rPh sb="7" eb="10">
      <t>セイキ</t>
    </rPh>
    <rPh sb="12" eb="15">
      <t>マスダシ</t>
    </rPh>
    <rPh sb="15" eb="21">
      <t>カイゴホケ</t>
    </rPh>
    <rPh sb="22" eb="24">
      <t>ロウジン</t>
    </rPh>
    <rPh sb="24" eb="28">
      <t>フクシシ</t>
    </rPh>
    <rPh sb="28" eb="29">
      <t>トウ</t>
    </rPh>
    <rPh sb="29" eb="31">
      <t>ブッカ</t>
    </rPh>
    <rPh sb="31" eb="33">
      <t>コウトウ</t>
    </rPh>
    <rPh sb="33" eb="35">
      <t>タイサク</t>
    </rPh>
    <rPh sb="35" eb="37">
      <t>オウエン</t>
    </rPh>
    <rPh sb="37" eb="38">
      <t>キン</t>
    </rPh>
    <rPh sb="39" eb="41">
      <t>シキュウ</t>
    </rPh>
    <rPh sb="41" eb="43">
      <t>ケッテイ</t>
    </rPh>
    <rPh sb="47" eb="48">
      <t>ノチ</t>
    </rPh>
    <rPh sb="51" eb="53">
      <t>ケッテイ</t>
    </rPh>
    <rPh sb="53" eb="54">
      <t>ビ</t>
    </rPh>
    <rPh sb="58" eb="61">
      <t>セイキュウショ</t>
    </rPh>
    <rPh sb="64" eb="65">
      <t>ト</t>
    </rPh>
    <rPh sb="66" eb="67">
      <t>アツカ</t>
    </rPh>
    <phoneticPr fontId="3"/>
  </si>
  <si>
    <t>－</t>
  </si>
  <si>
    <t>介護老人福祉施設</t>
    <rPh sb="0" eb="2">
      <t>カイゴ</t>
    </rPh>
    <rPh sb="2" eb="4">
      <t>ロウジン</t>
    </rPh>
    <rPh sb="4" eb="6">
      <t>フクシ</t>
    </rPh>
    <rPh sb="6" eb="8">
      <t>シセツ</t>
    </rPh>
    <phoneticPr fontId="8"/>
  </si>
  <si>
    <t>月</t>
    <rPh sb="0" eb="1">
      <t>ツキ</t>
    </rPh>
    <phoneticPr fontId="3"/>
  </si>
  <si>
    <t>□支所</t>
  </si>
  <si>
    <t>　益田市長　様</t>
    <rPh sb="1" eb="3">
      <t>マスダ</t>
    </rPh>
    <rPh sb="3" eb="5">
      <t>シチョウ</t>
    </rPh>
    <rPh sb="6" eb="7">
      <t>サマ</t>
    </rPh>
    <phoneticPr fontId="3"/>
  </si>
  <si>
    <t>日</t>
    <rPh sb="0" eb="1">
      <t>ニチ</t>
    </rPh>
    <phoneticPr fontId="3"/>
  </si>
  <si>
    <t>対象施設等</t>
    <rPh sb="0" eb="2">
      <t>タイショウ</t>
    </rPh>
    <rPh sb="2" eb="4">
      <t>シセツ</t>
    </rPh>
    <rPh sb="4" eb="5">
      <t>トウ</t>
    </rPh>
    <phoneticPr fontId="3"/>
  </si>
  <si>
    <t>年</t>
    <rPh sb="0" eb="1">
      <t>ネン</t>
    </rPh>
    <phoneticPr fontId="3"/>
  </si>
  <si>
    <t>100人以上</t>
    <rPh sb="3" eb="6">
      <t>ニンイジョウ</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</si>
  <si>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8"/>
  </si>
  <si>
    <t>〇〇　〇〇</t>
  </si>
  <si>
    <t>記</t>
    <rPh sb="0" eb="1">
      <t>キ</t>
    </rPh>
    <phoneticPr fontId="3"/>
  </si>
  <si>
    <t>（法人の場合は法人の名称及び代表者の職名・氏名）</t>
    <rPh sb="1" eb="3">
      <t>ホウジン</t>
    </rPh>
    <rPh sb="4" eb="6">
      <t>バアイ</t>
    </rPh>
    <rPh sb="7" eb="9">
      <t>ホウジン</t>
    </rPh>
    <rPh sb="10" eb="12">
      <t>メイショウ</t>
    </rPh>
    <rPh sb="12" eb="13">
      <t>オヨ</t>
    </rPh>
    <rPh sb="14" eb="17">
      <t>ダイヒョウシャ</t>
    </rPh>
    <rPh sb="18" eb="20">
      <t>ショクメイ</t>
    </rPh>
    <rPh sb="21" eb="23">
      <t>シメイ</t>
    </rPh>
    <phoneticPr fontId="3"/>
  </si>
  <si>
    <t>通所介護</t>
    <rPh sb="0" eb="2">
      <t>ツウショ</t>
    </rPh>
    <rPh sb="2" eb="4">
      <t>カイゴ</t>
    </rPh>
    <phoneticPr fontId="8"/>
  </si>
  <si>
    <t>所在地</t>
    <rPh sb="0" eb="3">
      <t>ショザイチ</t>
    </rPh>
    <phoneticPr fontId="3"/>
  </si>
  <si>
    <t>介護医療院</t>
    <rPh sb="0" eb="2">
      <t>カイゴ</t>
    </rPh>
    <rPh sb="2" eb="5">
      <t>イリョウイン</t>
    </rPh>
    <phoneticPr fontId="8"/>
  </si>
  <si>
    <t>合計</t>
    <rPh sb="0" eb="2">
      <t>ゴウケイ</t>
    </rPh>
    <phoneticPr fontId="3"/>
  </si>
  <si>
    <t>認知症対応型通所介護</t>
    <rPh sb="0" eb="3">
      <t>ニンチショウ</t>
    </rPh>
    <rPh sb="3" eb="6">
      <t>タイオウガタ</t>
    </rPh>
    <rPh sb="6" eb="8">
      <t>ツウショ</t>
    </rPh>
    <rPh sb="8" eb="10">
      <t>カイゴ</t>
    </rPh>
    <phoneticPr fontId="8"/>
  </si>
  <si>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20">
      <t>セイカツ</t>
    </rPh>
    <phoneticPr fontId="8"/>
  </si>
  <si>
    <t>電話番号</t>
    <rPh sb="0" eb="2">
      <t>デンワ</t>
    </rPh>
    <rPh sb="2" eb="4">
      <t>バンゴウ</t>
    </rPh>
    <phoneticPr fontId="3"/>
  </si>
  <si>
    <t>メールアドレス</t>
  </si>
  <si>
    <t>金</t>
    <rPh sb="0" eb="1">
      <t>キン</t>
    </rPh>
    <phoneticPr fontId="3"/>
  </si>
  <si>
    <t>円</t>
    <rPh sb="0" eb="1">
      <t>エン</t>
    </rPh>
    <phoneticPr fontId="3"/>
  </si>
  <si>
    <t>住　所</t>
    <rPh sb="0" eb="1">
      <t>ジュウ</t>
    </rPh>
    <rPh sb="2" eb="3">
      <t>ショ</t>
    </rPh>
    <phoneticPr fontId="3"/>
  </si>
  <si>
    <t>フリガナ</t>
  </si>
  <si>
    <t>〒</t>
  </si>
  <si>
    <t>令和</t>
    <rPh sb="0" eb="2">
      <t>レイワ</t>
    </rPh>
    <phoneticPr fontId="3"/>
  </si>
  <si>
    <t>施設名・事業所名</t>
    <rPh sb="0" eb="3">
      <t>シセツ</t>
    </rPh>
    <rPh sb="4" eb="8">
      <t>ジギ</t>
    </rPh>
    <phoneticPr fontId="3"/>
  </si>
  <si>
    <t>３　振込先　　応援金の支給については、次の口座への振込を希望します。</t>
    <rPh sb="2" eb="4">
      <t>フリコミ</t>
    </rPh>
    <rPh sb="4" eb="5">
      <t>サキ</t>
    </rPh>
    <rPh sb="7" eb="9">
      <t>オウエン</t>
    </rPh>
    <rPh sb="9" eb="10">
      <t>キン</t>
    </rPh>
    <rPh sb="11" eb="13">
      <t>シキュウ</t>
    </rPh>
    <rPh sb="19" eb="20">
      <t>ツギ</t>
    </rPh>
    <rPh sb="21" eb="23">
      <t>コウザ</t>
    </rPh>
    <rPh sb="25" eb="27">
      <t>フリコミ</t>
    </rPh>
    <rPh sb="28" eb="30">
      <t>キボウ</t>
    </rPh>
    <phoneticPr fontId="3"/>
  </si>
  <si>
    <t>軽費老人ホーム</t>
    <rPh sb="0" eb="4">
      <t>ケイヒロウジン</t>
    </rPh>
    <phoneticPr fontId="3"/>
  </si>
  <si>
    <t>１施設につき</t>
    <rPh sb="1" eb="3">
      <t>シセツ</t>
    </rPh>
    <phoneticPr fontId="3"/>
  </si>
  <si>
    <t>養護老人ホーム</t>
    <rPh sb="0" eb="2">
      <t>ヨウゴ</t>
    </rPh>
    <rPh sb="2" eb="4">
      <t>ロウジン</t>
    </rPh>
    <phoneticPr fontId="3"/>
  </si>
  <si>
    <t>30人未満</t>
    <rPh sb="2" eb="3">
      <t>ニン</t>
    </rPh>
    <rPh sb="3" eb="5">
      <t>ミマン</t>
    </rPh>
    <phoneticPr fontId="3"/>
  </si>
  <si>
    <t>50人以上100人未満</t>
    <rPh sb="2" eb="5">
      <t>ニンイジョウ</t>
    </rPh>
    <rPh sb="8" eb="11">
      <t>ニンミマン</t>
    </rPh>
    <phoneticPr fontId="3"/>
  </si>
  <si>
    <t>小規模多機能居宅介護</t>
    <rPh sb="0" eb="3">
      <t>ショウキボ</t>
    </rPh>
    <rPh sb="3" eb="6">
      <t>タキノウ</t>
    </rPh>
    <rPh sb="6" eb="8">
      <t>キョタク</t>
    </rPh>
    <rPh sb="8" eb="10">
      <t>カイゴ</t>
    </rPh>
    <phoneticPr fontId="8"/>
  </si>
  <si>
    <t>〇〇苑</t>
    <rPh sb="2" eb="3">
      <t>エン</t>
    </rPh>
    <phoneticPr fontId="3"/>
  </si>
  <si>
    <t>様式第１号（第６条関係）</t>
    <rPh sb="0" eb="2">
      <t>ヨウシキ</t>
    </rPh>
    <rPh sb="2" eb="3">
      <t>ダイ</t>
    </rPh>
    <rPh sb="4" eb="5">
      <t>ゴウ</t>
    </rPh>
    <rPh sb="6" eb="7">
      <t>ダイ</t>
    </rPh>
    <rPh sb="8" eb="9">
      <t>ジョウ</t>
    </rPh>
    <rPh sb="9" eb="11">
      <t>カンケイ</t>
    </rPh>
    <phoneticPr fontId="3"/>
  </si>
  <si>
    <t>　益田市介護保険施設・老人福祉施設等物価高騰対策応援金の支給を受けたいので、益田市介護保険施設・老人福祉施設等物価高騰対策応援金支給要綱第６条第１項の規定により、下記のとおり申請（請求）します。
　なお、応援金の支給の決定に際して、市長が申請者の市税の納付状況について調査することに同意します。</t>
    <rPh sb="31" eb="32">
      <t>ウ</t>
    </rPh>
    <rPh sb="38" eb="41">
      <t>マスダシ</t>
    </rPh>
    <rPh sb="41" eb="43">
      <t>カイゴ</t>
    </rPh>
    <rPh sb="43" eb="44">
      <t>タモツ</t>
    </rPh>
    <rPh sb="44" eb="45">
      <t>ケン</t>
    </rPh>
    <rPh sb="45" eb="47">
      <t>シセツ</t>
    </rPh>
    <rPh sb="48" eb="50">
      <t>ロウジン</t>
    </rPh>
    <rPh sb="50" eb="52">
      <t>フクシ</t>
    </rPh>
    <rPh sb="52" eb="54">
      <t>シセツ</t>
    </rPh>
    <rPh sb="54" eb="55">
      <t>トウ</t>
    </rPh>
    <rPh sb="55" eb="57">
      <t>ブッカ</t>
    </rPh>
    <rPh sb="57" eb="59">
      <t>コウトウ</t>
    </rPh>
    <rPh sb="59" eb="61">
      <t>タイサク</t>
    </rPh>
    <rPh sb="61" eb="64">
      <t>オウエ</t>
    </rPh>
    <rPh sb="64" eb="66">
      <t>シキュウ</t>
    </rPh>
    <rPh sb="66" eb="68">
      <t>ヨウコウ</t>
    </rPh>
    <rPh sb="68" eb="69">
      <t>ダイ</t>
    </rPh>
    <rPh sb="70" eb="71">
      <t>ジョウ</t>
    </rPh>
    <rPh sb="71" eb="72">
      <t>ダイ</t>
    </rPh>
    <rPh sb="73" eb="74">
      <t>コウ</t>
    </rPh>
    <rPh sb="75" eb="77">
      <t>キテイ</t>
    </rPh>
    <rPh sb="81" eb="83">
      <t>カキ</t>
    </rPh>
    <rPh sb="87" eb="89">
      <t>シンセイ</t>
    </rPh>
    <rPh sb="90" eb="92">
      <t>セイキュウ</t>
    </rPh>
    <rPh sb="102" eb="105">
      <t>オウエ</t>
    </rPh>
    <rPh sb="106" eb="108">
      <t>シキュウ</t>
    </rPh>
    <rPh sb="109" eb="111">
      <t>ケッテイ</t>
    </rPh>
    <rPh sb="112" eb="113">
      <t>サイ</t>
    </rPh>
    <rPh sb="116" eb="118">
      <t>シチョウ</t>
    </rPh>
    <rPh sb="123" eb="126">
      <t>シゼ</t>
    </rPh>
    <rPh sb="126" eb="128">
      <t>ノウフ</t>
    </rPh>
    <rPh sb="128" eb="130">
      <t>ジョウキョウ</t>
    </rPh>
    <rPh sb="134" eb="136">
      <t>チョウサ</t>
    </rPh>
    <rPh sb="141" eb="143">
      <t>ドウイ</t>
    </rPh>
    <phoneticPr fontId="3"/>
  </si>
  <si>
    <t>訪問入浴介護</t>
    <rPh sb="0" eb="2">
      <t>ホウモン</t>
    </rPh>
    <rPh sb="2" eb="4">
      <t>ニュウヨク</t>
    </rPh>
    <rPh sb="4" eb="6">
      <t>カイゴ</t>
    </rPh>
    <phoneticPr fontId="8"/>
  </si>
  <si>
    <t>□支店</t>
  </si>
  <si>
    <t>特定施設入居者生活介護(老人福祉法第２９条に規定する有料老人ホームにおいて、サービスを提供する者に限る。）</t>
  </si>
  <si>
    <t>地域密着型通所介護</t>
    <rPh sb="0" eb="2">
      <t>チイキ</t>
    </rPh>
    <rPh sb="2" eb="5">
      <t>ミッチャクガタ</t>
    </rPh>
    <rPh sb="5" eb="7">
      <t>ツウショ</t>
    </rPh>
    <rPh sb="7" eb="9">
      <t>カイゴ</t>
    </rPh>
    <phoneticPr fontId="8"/>
  </si>
  <si>
    <t>代表者</t>
    <rPh sb="0" eb="3">
      <t>ダイヒョウシャ</t>
    </rPh>
    <phoneticPr fontId="3"/>
  </si>
  <si>
    <t>口座名義人</t>
    <rPh sb="0" eb="2">
      <t>コウザ</t>
    </rPh>
    <rPh sb="2" eb="5">
      <t>メイギニン</t>
    </rPh>
    <phoneticPr fontId="3"/>
  </si>
  <si>
    <t>益田市介護保険施設・老人福祉施設等物価高騰対策応援金支給申請書兼請求書</t>
    <rPh sb="0" eb="3">
      <t>マスダシ</t>
    </rPh>
    <rPh sb="3" eb="7">
      <t>カイゴ</t>
    </rPh>
    <rPh sb="7" eb="9">
      <t>シセツ</t>
    </rPh>
    <rPh sb="10" eb="12">
      <t>ロウジン</t>
    </rPh>
    <rPh sb="12" eb="14">
      <t>フクシ</t>
    </rPh>
    <rPh sb="14" eb="16">
      <t>シセツ</t>
    </rPh>
    <rPh sb="16" eb="17">
      <t>トウ</t>
    </rPh>
    <rPh sb="17" eb="19">
      <t>ブッカ</t>
    </rPh>
    <rPh sb="19" eb="21">
      <t>コウトウ</t>
    </rPh>
    <rPh sb="21" eb="23">
      <t>タイサク</t>
    </rPh>
    <rPh sb="23" eb="25">
      <t>オウエン</t>
    </rPh>
    <rPh sb="25" eb="26">
      <t>キン</t>
    </rPh>
    <rPh sb="26" eb="28">
      <t>シキュウ</t>
    </rPh>
    <rPh sb="28" eb="31">
      <t>シンセイショ</t>
    </rPh>
    <rPh sb="31" eb="32">
      <t>ケン</t>
    </rPh>
    <rPh sb="32" eb="35">
      <t>セイキュウショ</t>
    </rPh>
    <phoneticPr fontId="3"/>
  </si>
  <si>
    <t>法人名</t>
    <rPh sb="0" eb="3">
      <t>ホウジンメイ</t>
    </rPh>
    <phoneticPr fontId="3"/>
  </si>
  <si>
    <t>別表（第４条、第５条関係）</t>
    <rPh sb="0" eb="2">
      <t>ベッピョウ</t>
    </rPh>
    <rPh sb="3" eb="4">
      <t>ダイ</t>
    </rPh>
    <rPh sb="5" eb="6">
      <t>ジョウ</t>
    </rPh>
    <rPh sb="7" eb="8">
      <t>ダイ</t>
    </rPh>
    <rPh sb="9" eb="10">
      <t>ジョウ</t>
    </rPh>
    <rPh sb="10" eb="12">
      <t>カンケイ</t>
    </rPh>
    <phoneticPr fontId="3"/>
  </si>
  <si>
    <t>益田市常盤町1番1号</t>
    <rPh sb="0" eb="3">
      <t>マスダシ</t>
    </rPh>
    <rPh sb="3" eb="5">
      <t>トキワ</t>
    </rPh>
    <rPh sb="5" eb="6">
      <t>チョウ</t>
    </rPh>
    <rPh sb="7" eb="8">
      <t>バン</t>
    </rPh>
    <rPh sb="9" eb="10">
      <t>ゴウ</t>
    </rPh>
    <phoneticPr fontId="3"/>
  </si>
  <si>
    <t>担当者氏名</t>
    <rPh sb="0" eb="3">
      <t>タントウシャ</t>
    </rPh>
    <rPh sb="3" eb="5">
      <t>シメイ</t>
    </rPh>
    <phoneticPr fontId="3"/>
  </si>
  <si>
    <t>２　申請内訳　　裏面のとおり</t>
    <rPh sb="2" eb="4">
      <t>シンセイ</t>
    </rPh>
    <rPh sb="4" eb="6">
      <t>ウチワケ</t>
    </rPh>
    <rPh sb="8" eb="10">
      <t>ウラメン</t>
    </rPh>
    <phoneticPr fontId="3"/>
  </si>
  <si>
    <t>□漁協</t>
  </si>
  <si>
    <t>金融機関</t>
    <rPh sb="0" eb="2">
      <t>キンユウ</t>
    </rPh>
    <rPh sb="2" eb="4">
      <t>キカン</t>
    </rPh>
    <phoneticPr fontId="3"/>
  </si>
  <si>
    <t>口座番号</t>
    <rPh sb="0" eb="2">
      <t>コウザ</t>
    </rPh>
    <rPh sb="2" eb="4">
      <t>バンゴウ</t>
    </rPh>
    <phoneticPr fontId="3"/>
  </si>
  <si>
    <t>口座種別</t>
    <rPh sb="0" eb="1">
      <t>クチ</t>
    </rPh>
    <rPh sb="1" eb="4">
      <t>ザシュベツ</t>
    </rPh>
    <phoneticPr fontId="3"/>
  </si>
  <si>
    <t>対象施設区分</t>
    <rPh sb="0" eb="2">
      <t>タイショウ</t>
    </rPh>
    <rPh sb="2" eb="4">
      <t>シセツ</t>
    </rPh>
    <rPh sb="4" eb="6">
      <t>クブン</t>
    </rPh>
    <phoneticPr fontId="3"/>
  </si>
  <si>
    <t>申請額
(円)</t>
    <rPh sb="0" eb="3">
      <t>シンセイガク</t>
    </rPh>
    <rPh sb="5" eb="6">
      <t>エン</t>
    </rPh>
    <phoneticPr fontId="3"/>
  </si>
  <si>
    <t>介護老人保健施設</t>
    <rPh sb="0" eb="2">
      <t>カイゴ</t>
    </rPh>
    <rPh sb="2" eb="4">
      <t>ロウジン</t>
    </rPh>
    <rPh sb="4" eb="6">
      <t>ホケン</t>
    </rPh>
    <rPh sb="6" eb="8">
      <t>シセツ</t>
    </rPh>
    <phoneticPr fontId="8"/>
  </si>
  <si>
    <t>訪問看護(介護保険法第７１条及び第１１５条の１１の規定によるみなし指定を受けている事業所を除く。）</t>
    <rPh sb="0" eb="2">
      <t>ホウモン</t>
    </rPh>
    <rPh sb="2" eb="4">
      <t>カンゴ</t>
    </rPh>
    <rPh sb="5" eb="7">
      <t>カイゴ</t>
    </rPh>
    <rPh sb="7" eb="9">
      <t>ホケン</t>
    </rPh>
    <rPh sb="9" eb="10">
      <t>ホウ</t>
    </rPh>
    <rPh sb="10" eb="11">
      <t>ダイ</t>
    </rPh>
    <rPh sb="13" eb="14">
      <t>ジョウ</t>
    </rPh>
    <rPh sb="14" eb="15">
      <t>オヨ</t>
    </rPh>
    <rPh sb="16" eb="17">
      <t>ダイ</t>
    </rPh>
    <rPh sb="20" eb="21">
      <t>ジョウ</t>
    </rPh>
    <rPh sb="25" eb="27">
      <t>キテイ</t>
    </rPh>
    <rPh sb="33" eb="35">
      <t>シテイ</t>
    </rPh>
    <rPh sb="36" eb="37">
      <t>ウ</t>
    </rPh>
    <rPh sb="41" eb="44">
      <t>ジギョウショ</t>
    </rPh>
    <rPh sb="45" eb="46">
      <t>ノゾ</t>
    </rPh>
    <phoneticPr fontId="8"/>
  </si>
  <si>
    <t>　定員</t>
    <rPh sb="1" eb="3">
      <t>テイイン</t>
    </rPh>
    <phoneticPr fontId="3"/>
  </si>
  <si>
    <t>短期入所生活介護</t>
    <rPh sb="0" eb="2">
      <t>タンキ</t>
    </rPh>
    <rPh sb="2" eb="4">
      <t>ニュウショ</t>
    </rPh>
    <rPh sb="4" eb="6">
      <t>セイカツ</t>
    </rPh>
    <rPh sb="6" eb="8">
      <t>カイゴ</t>
    </rPh>
    <phoneticPr fontId="8"/>
  </si>
  <si>
    <t>1ユニットにつき90,000円</t>
    <rPh sb="14" eb="15">
      <t>エン</t>
    </rPh>
    <phoneticPr fontId="3"/>
  </si>
  <si>
    <t>訪問ﾘﾊﾋﾞﾘﾃｰｼｮﾝ(介護保険法第７１条及び第１１５条の１１の規定によるみなし指定を受けている事業所を除く。）</t>
    <rPh sb="0" eb="2">
      <t>ホウモン</t>
    </rPh>
    <phoneticPr fontId="8"/>
  </si>
  <si>
    <t>訪問介護</t>
    <rPh sb="0" eb="2">
      <t>ホウモン</t>
    </rPh>
    <rPh sb="2" eb="4">
      <t>カイゴ</t>
    </rPh>
    <phoneticPr fontId="8"/>
  </si>
  <si>
    <t>通所ﾘﾊﾋﾞﾘﾃｰｼｮﾝ(介護保険法第７１条及び第１１５条の１１の規定によるみなし指定を受けている事業所を除く。）</t>
    <rPh sb="0" eb="2">
      <t>ツウショ</t>
    </rPh>
    <phoneticPr fontId="8"/>
  </si>
  <si>
    <t>短期入所療養介護</t>
    <rPh sb="0" eb="2">
      <t>タンキ</t>
    </rPh>
    <rPh sb="2" eb="4">
      <t>ニュウショ</t>
    </rPh>
    <rPh sb="4" eb="6">
      <t>リョウヨウ</t>
    </rPh>
    <rPh sb="6" eb="8">
      <t>カイゴ</t>
    </rPh>
    <phoneticPr fontId="8"/>
  </si>
  <si>
    <t>居宅介護支援</t>
    <rPh sb="0" eb="2">
      <t>キョタク</t>
    </rPh>
    <rPh sb="2" eb="4">
      <t>カイゴ</t>
    </rPh>
    <rPh sb="4" eb="6">
      <t>シエン</t>
    </rPh>
    <phoneticPr fontId="9"/>
  </si>
  <si>
    <t>第１号通所事業（通所介護又は地域密着型通所介護と一体的に実施している事業所を除く。）</t>
    <rPh sb="0" eb="3">
      <t>ダイ</t>
    </rPh>
    <rPh sb="3" eb="5">
      <t>ツウショ</t>
    </rPh>
    <rPh sb="5" eb="7">
      <t>ジギョウ</t>
    </rPh>
    <rPh sb="8" eb="10">
      <t>ツウショ</t>
    </rPh>
    <rPh sb="10" eb="12">
      <t>カイゴ</t>
    </rPh>
    <rPh sb="12" eb="13">
      <t>マタ</t>
    </rPh>
    <rPh sb="14" eb="16">
      <t>チイキ</t>
    </rPh>
    <rPh sb="16" eb="19">
      <t>ミッチャクガタ</t>
    </rPh>
    <rPh sb="19" eb="21">
      <t>ツウショ</t>
    </rPh>
    <rPh sb="21" eb="23">
      <t>カイゴ</t>
    </rPh>
    <rPh sb="24" eb="27">
      <t>イッタイテキ</t>
    </rPh>
    <rPh sb="28" eb="30">
      <t>ジッシ</t>
    </rPh>
    <rPh sb="34" eb="37">
      <t>ジギョウショ</t>
    </rPh>
    <rPh sb="38" eb="39">
      <t>ノゾ</t>
    </rPh>
    <phoneticPr fontId="9"/>
  </si>
  <si>
    <t>福祉用具貸与</t>
    <rPh sb="0" eb="2">
      <t>フクシ</t>
    </rPh>
    <rPh sb="2" eb="4">
      <t>ヨウグ</t>
    </rPh>
    <rPh sb="4" eb="6">
      <t>タイヨ</t>
    </rPh>
    <phoneticPr fontId="8"/>
  </si>
  <si>
    <t>認知症対応型共同生活介護</t>
    <rPh sb="0" eb="3">
      <t>ニンチショウ</t>
    </rPh>
    <rPh sb="3" eb="6">
      <t>タイオウガタ</t>
    </rPh>
    <rPh sb="6" eb="8">
      <t>キョウドウ</t>
    </rPh>
    <rPh sb="8" eb="10">
      <t>セイカツ</t>
    </rPh>
    <rPh sb="10" eb="12">
      <t>カイゴ</t>
    </rPh>
    <phoneticPr fontId="8"/>
  </si>
  <si>
    <t/>
  </si>
  <si>
    <r>
      <t>定員(人)</t>
    </r>
    <r>
      <rPr>
        <sz val="8"/>
        <color theme="1"/>
        <rFont val="ＭＳ 明朝"/>
      </rPr>
      <t xml:space="preserve">
</t>
    </r>
    <rPh sb="0" eb="2">
      <t>テイイン</t>
    </rPh>
    <rPh sb="3" eb="4">
      <t>ヒト</t>
    </rPh>
    <phoneticPr fontId="3"/>
  </si>
  <si>
    <t>１普通　　　　２当座</t>
    <rPh sb="1" eb="3">
      <t>フツウ</t>
    </rPh>
    <rPh sb="8" eb="10">
      <t>トウ</t>
    </rPh>
    <phoneticPr fontId="3"/>
  </si>
  <si>
    <t>　担当者</t>
    <rPh sb="1" eb="4">
      <t>タントウシャ</t>
    </rPh>
    <phoneticPr fontId="3"/>
  </si>
  <si>
    <t>　申請内訳</t>
    <rPh sb="1" eb="3">
      <t>シンセイ</t>
    </rPh>
    <rPh sb="3" eb="5">
      <t>ウチワケ</t>
    </rPh>
    <phoneticPr fontId="3"/>
  </si>
  <si>
    <t>社会福祉法人〇〇〇〇</t>
    <rPh sb="0" eb="6">
      <t>シャカイフク</t>
    </rPh>
    <phoneticPr fontId="3"/>
  </si>
  <si>
    <t>理事長　□□　□□</t>
  </si>
  <si>
    <t>　　　　　　　　　　　　　　　　
　　　　　　　　　　　　　　　　</t>
  </si>
  <si>
    <t>□出張所</t>
  </si>
  <si>
    <t>□銀行　</t>
  </si>
  <si>
    <t>□信用組合</t>
  </si>
  <si>
    <t>□農協　</t>
  </si>
  <si>
    <t>□信金</t>
  </si>
  <si>
    <t>□労金　</t>
  </si>
  <si>
    <t>〇〇〇〇</t>
  </si>
  <si>
    <t>☑銀行　</t>
  </si>
  <si>
    <t>　　　　　　　　　　　　　　　　
　　　　　　〇〇〇〇　　　　　　　　　　
　　　　　　　　　　　　　　　　</t>
  </si>
  <si>
    <t>☑支店</t>
  </si>
  <si>
    <t>①普通　　　　２当座</t>
    <rPh sb="1" eb="3">
      <t>フツウ</t>
    </rPh>
    <rPh sb="8" eb="10">
      <t>トウ</t>
    </rPh>
    <phoneticPr fontId="3"/>
  </si>
  <si>
    <t>〇〇事業所</t>
    <rPh sb="2" eb="5">
      <t>ジギョウショ</t>
    </rPh>
    <phoneticPr fontId="3"/>
  </si>
  <si>
    <t>益田市〇〇町〇番地</t>
    <rPh sb="0" eb="3">
      <t>マスダシ</t>
    </rPh>
    <rPh sb="5" eb="6">
      <t>チョウ</t>
    </rPh>
    <rPh sb="7" eb="9">
      <t>バンチ</t>
    </rPh>
    <phoneticPr fontId="3"/>
  </si>
  <si>
    <t>〇〇ホーム</t>
  </si>
  <si>
    <t>デイサービス〇〇</t>
  </si>
  <si>
    <t>１　申請額（請求額）</t>
    <rPh sb="2" eb="5">
      <t>シンセイガク</t>
    </rPh>
    <rPh sb="6" eb="9">
      <t>セイキ</t>
    </rPh>
    <phoneticPr fontId="3"/>
  </si>
  <si>
    <t>基準額</t>
    <rPh sb="0" eb="2">
      <t>キジュン</t>
    </rPh>
    <rPh sb="2" eb="3">
      <t>ガク</t>
    </rPh>
    <phoneticPr fontId="3"/>
  </si>
  <si>
    <t>698</t>
  </si>
  <si>
    <t>0023</t>
  </si>
  <si>
    <t>○○　○○</t>
  </si>
  <si>
    <t>****-**-****</t>
  </si>
  <si>
    <t>******@****.**.**</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</si>
</sst>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Red]\(#,##0\)"/>
    <numFmt numFmtId="177" formatCode="#,##0&quot;円&quot;"/>
  </numFmts>
  <fonts count="10">
    <font>
      <sz val="11"/>
      <color theme="1"/>
      <name val="游ゴシック"/>
      <family val="3"/>
      <scheme val="minor"/>
    </font>
    <font>
      <sz val="11"/>
      <color theme="1"/>
      <name val="游ゴシック"/>
      <family val="3"/>
      <scheme val="minor"/>
    </font>
    <font>
      <sz val="12"/>
      <color auto="1"/>
      <name val="ＭＳ Ｐゴシック"/>
      <family val="3"/>
    </font>
    <font>
      <sz val="6"/>
      <color auto="1"/>
      <name val="游ゴシック"/>
      <family val="3"/>
    </font>
    <font>
      <sz val="12"/>
      <color theme="1"/>
      <name val="ＭＳ 明朝"/>
      <family val="1"/>
    </font>
    <font>
      <sz val="10"/>
      <color theme="1"/>
      <name val="ＭＳ 明朝"/>
      <family val="1"/>
    </font>
    <font>
      <sz val="8"/>
      <color theme="1"/>
      <name val="ＭＳ 明朝"/>
      <family val="1"/>
    </font>
    <font>
      <sz val="11"/>
      <color theme="1"/>
      <name val="ＭＳ 明朝"/>
      <family val="1"/>
    </font>
    <font>
      <sz val="11"/>
      <color theme="1"/>
      <name val="ＭＳ 明朝"/>
      <family val="1"/>
    </font>
    <font>
      <sz val="9"/>
      <color theme="1"/>
      <name val="ＭＳ 明朝"/>
      <family val="1"/>
    </font>
  </fonts>
  <fills count="4">
    <fill>
      <patternFill patternType="none"/>
    </fill>
    <fill>
      <patternFill patternType="gray125"/>
    </fill>
    <fill>
      <patternFill patternType="solid">
        <fgColor theme="2" tint="-0.1"/>
        <bgColor indexed="64"/>
      </patternFill>
    </fill>
    <fill>
      <patternFill patternType="solid">
        <fgColor theme="7" tint="0.8"/>
        <bgColor indexed="64"/>
      </patternFill>
    </fill>
  </fills>
  <borders count="2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indexed="64"/>
      </right>
      <top style="thin">
        <color auto="1"/>
      </top>
      <bottom/>
      <diagonal/>
    </border>
    <border>
      <left/>
      <right style="thin">
        <color auto="1"/>
      </right>
      <top/>
      <bottom style="thin">
        <color auto="1"/>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xf numFmtId="0" fontId="1" fillId="0" borderId="0">
      <alignment vertical="center"/>
    </xf>
  </cellStyleXfs>
  <cellXfs count="104">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vertical="center" wrapText="1"/>
    </xf>
    <xf numFmtId="0" fontId="4" fillId="2"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left" vertical="center" shrinkToFi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3" borderId="7" xfId="0" applyFont="1" applyFill="1" applyBorder="1" applyAlignment="1">
      <alignment horizontal="left" vertical="center" shrinkToFit="1"/>
    </xf>
    <xf numFmtId="0" fontId="4" fillId="2" borderId="14" xfId="0" applyFont="1" applyFill="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4" fillId="3" borderId="3" xfId="0" applyFont="1" applyFill="1" applyBorder="1" applyAlignment="1">
      <alignment horizontal="left" vertical="center"/>
    </xf>
    <xf numFmtId="0" fontId="4" fillId="3" borderId="10"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0"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left" vertical="center"/>
    </xf>
    <xf numFmtId="0" fontId="4" fillId="3" borderId="13" xfId="0" applyFont="1" applyFill="1" applyBorder="1" applyAlignment="1">
      <alignment horizontal="left" vertical="center"/>
    </xf>
    <xf numFmtId="0" fontId="4" fillId="3" borderId="11" xfId="0" applyFont="1" applyFill="1" applyBorder="1" applyAlignment="1">
      <alignment horizontal="left" vertical="center"/>
    </xf>
    <xf numFmtId="0" fontId="4" fillId="2" borderId="9" xfId="0" applyFont="1" applyFill="1" applyBorder="1" applyAlignment="1">
      <alignment horizontal="center" vertical="center"/>
    </xf>
    <xf numFmtId="0" fontId="4" fillId="3" borderId="20" xfId="0" applyFont="1" applyFill="1" applyBorder="1" applyAlignment="1">
      <alignment horizontal="left" vertical="center" shrinkToFit="1"/>
    </xf>
    <xf numFmtId="0" fontId="4" fillId="2" borderId="20" xfId="0" applyFont="1" applyFill="1" applyBorder="1" applyAlignment="1">
      <alignment horizontal="center" vertical="center"/>
    </xf>
    <xf numFmtId="0" fontId="4" fillId="3" borderId="9" xfId="0" applyFont="1" applyFill="1" applyBorder="1" applyAlignment="1">
      <alignment horizontal="left" vertical="center" shrinkToFit="1"/>
    </xf>
    <xf numFmtId="176" fontId="4" fillId="0" borderId="0" xfId="0" applyNumberFormat="1" applyFont="1" applyAlignment="1">
      <alignment horizontal="center" vertical="center"/>
    </xf>
    <xf numFmtId="0" fontId="4" fillId="3" borderId="10" xfId="0" applyFont="1" applyFill="1" applyBorder="1" applyAlignment="1">
      <alignment vertical="center" wrapText="1"/>
    </xf>
    <xf numFmtId="0" fontId="4" fillId="3" borderId="0" xfId="0" applyFont="1" applyFill="1" applyBorder="1" applyAlignment="1">
      <alignment vertical="center" wrapText="1"/>
    </xf>
    <xf numFmtId="0" fontId="4" fillId="3" borderId="11" xfId="0" applyFont="1" applyFill="1" applyBorder="1" applyAlignment="1">
      <alignment vertical="center" wrapText="1"/>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5" xfId="0" applyFont="1" applyFill="1" applyBorder="1" applyAlignment="1">
      <alignment vertical="center" wrapText="1"/>
    </xf>
    <xf numFmtId="0" fontId="4" fillId="3" borderId="16" xfId="0" applyFont="1" applyFill="1" applyBorder="1" applyAlignment="1">
      <alignment vertical="center" wrapText="1"/>
    </xf>
    <xf numFmtId="0" fontId="4" fillId="3" borderId="17" xfId="0" applyFont="1" applyFill="1" applyBorder="1" applyAlignment="1">
      <alignment vertical="center" wrapText="1"/>
    </xf>
    <xf numFmtId="0" fontId="4" fillId="3" borderId="21" xfId="0" applyFont="1" applyFill="1" applyBorder="1" applyAlignment="1">
      <alignment horizontal="left" vertical="center" shrinkToFit="1"/>
    </xf>
    <xf numFmtId="0" fontId="4" fillId="0" borderId="0" xfId="0" applyFont="1" applyAlignment="1">
      <alignment horizontal="center" vertical="center" shrinkToFit="1"/>
    </xf>
    <xf numFmtId="0" fontId="5" fillId="0" borderId="0" xfId="0" applyFont="1" applyAlignment="1">
      <alignment horizontal="left" vertical="top" wrapText="1" shrinkToFit="1"/>
    </xf>
    <xf numFmtId="0" fontId="4" fillId="3" borderId="22" xfId="0" applyFont="1" applyFill="1" applyBorder="1" applyAlignment="1">
      <alignment horizontal="left" vertical="center" shrinkToFit="1"/>
    </xf>
    <xf numFmtId="0" fontId="4" fillId="3" borderId="0" xfId="0" applyFont="1" applyFill="1" applyAlignment="1">
      <alignment horizontal="left" vertical="center" wrapText="1"/>
    </xf>
    <xf numFmtId="0" fontId="4" fillId="3" borderId="0" xfId="0" applyFont="1" applyFill="1" applyAlignment="1">
      <alignment horizontal="center" vertical="center" shrinkToFit="1"/>
    </xf>
    <xf numFmtId="49" fontId="4" fillId="3" borderId="0" xfId="0" applyNumberFormat="1" applyFont="1" applyFill="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4" fillId="3" borderId="0" xfId="0" applyFont="1" applyFill="1" applyAlignment="1">
      <alignment horizontal="center" vertical="center"/>
    </xf>
    <xf numFmtId="0" fontId="6" fillId="2" borderId="9" xfId="0" applyFont="1" applyFill="1" applyBorder="1" applyAlignment="1">
      <alignment horizontal="center" vertical="center" wrapText="1"/>
    </xf>
    <xf numFmtId="0" fontId="4" fillId="3" borderId="20" xfId="0" applyFont="1" applyFill="1" applyBorder="1" applyAlignment="1">
      <alignment horizontal="center" vertical="center" shrinkToFit="1"/>
    </xf>
    <xf numFmtId="0" fontId="4" fillId="2" borderId="21" xfId="0" applyFont="1" applyFill="1" applyBorder="1" applyAlignment="1">
      <alignment horizontal="center" vertical="center"/>
    </xf>
    <xf numFmtId="0" fontId="4" fillId="0" borderId="14" xfId="0" applyFont="1" applyBorder="1">
      <alignment vertical="center"/>
    </xf>
    <xf numFmtId="0" fontId="4" fillId="2" borderId="9" xfId="0" applyFont="1" applyFill="1" applyBorder="1" applyAlignment="1">
      <alignment horizontal="center" vertical="center" wrapText="1"/>
    </xf>
    <xf numFmtId="177" fontId="4" fillId="2" borderId="22" xfId="0" applyNumberFormat="1" applyFont="1" applyFill="1" applyBorder="1" applyAlignment="1">
      <alignment horizontal="right" vertical="center"/>
    </xf>
    <xf numFmtId="177" fontId="4" fillId="2" borderId="20" xfId="0" applyNumberFormat="1" applyFont="1" applyFill="1" applyBorder="1" applyAlignment="1">
      <alignment horizontal="right" vertical="center"/>
    </xf>
    <xf numFmtId="0" fontId="4" fillId="3" borderId="18" xfId="0" applyFont="1" applyFill="1" applyBorder="1" applyAlignment="1">
      <alignment horizontal="left" vertical="center"/>
    </xf>
    <xf numFmtId="0" fontId="4" fillId="3" borderId="19" xfId="0" applyFont="1" applyFill="1" applyBorder="1" applyAlignment="1">
      <alignment horizontal="left" vertical="center"/>
    </xf>
    <xf numFmtId="0" fontId="4" fillId="3" borderId="17" xfId="0" applyFont="1" applyFill="1" applyBorder="1" applyAlignment="1">
      <alignment horizontal="left" vertical="center"/>
    </xf>
    <xf numFmtId="0" fontId="4" fillId="0" borderId="14" xfId="0" applyFont="1" applyBorder="1" applyAlignment="1">
      <alignment horizontal="right" vertical="center"/>
    </xf>
    <xf numFmtId="177" fontId="4" fillId="2" borderId="21" xfId="0" applyNumberFormat="1" applyFont="1" applyFill="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wrapText="1" shrinkToFit="1"/>
    </xf>
    <xf numFmtId="0" fontId="4" fillId="0" borderId="23" xfId="0" applyFont="1" applyBorder="1">
      <alignment vertical="center"/>
    </xf>
    <xf numFmtId="0" fontId="4" fillId="0" borderId="0" xfId="0" applyFont="1" applyBorder="1">
      <alignment vertical="center"/>
    </xf>
    <xf numFmtId="0" fontId="0" fillId="3" borderId="9" xfId="0" applyFill="1" applyBorder="1" applyAlignment="1">
      <alignment horizontal="left" vertical="center" shrinkToFit="1"/>
    </xf>
    <xf numFmtId="0" fontId="7" fillId="0" borderId="0" xfId="0" applyFont="1">
      <alignment vertical="center"/>
    </xf>
    <xf numFmtId="0" fontId="7" fillId="0" borderId="0" xfId="2" applyFont="1" applyAlignment="1">
      <alignment vertical="center"/>
    </xf>
    <xf numFmtId="0" fontId="7" fillId="0" borderId="22" xfId="3" applyFont="1" applyBorder="1" applyAlignment="1">
      <alignment horizontal="center" vertical="center"/>
    </xf>
    <xf numFmtId="0" fontId="7" fillId="0" borderId="24" xfId="3" applyFont="1" applyBorder="1">
      <alignment vertical="center"/>
    </xf>
    <xf numFmtId="0" fontId="7" fillId="0" borderId="9" xfId="3" applyFont="1" applyBorder="1">
      <alignment vertical="center"/>
    </xf>
    <xf numFmtId="0" fontId="7" fillId="0" borderId="22" xfId="3" applyFont="1" applyBorder="1">
      <alignment vertical="center"/>
    </xf>
    <xf numFmtId="0" fontId="7" fillId="0" borderId="22" xfId="3" applyFont="1" applyBorder="1" applyAlignment="1">
      <alignment vertical="center" wrapText="1"/>
    </xf>
    <xf numFmtId="0" fontId="7" fillId="0" borderId="9" xfId="3" applyFont="1" applyBorder="1" applyAlignment="1">
      <alignment vertical="center" wrapText="1"/>
    </xf>
    <xf numFmtId="0" fontId="7" fillId="0" borderId="9" xfId="2" applyFont="1" applyBorder="1" applyAlignment="1">
      <alignment horizontal="center" vertical="center"/>
    </xf>
    <xf numFmtId="0" fontId="7" fillId="0" borderId="0" xfId="0" applyFont="1" applyBorder="1">
      <alignment vertical="center"/>
    </xf>
    <xf numFmtId="38" fontId="7" fillId="0" borderId="2" xfId="1" applyFont="1" applyBorder="1">
      <alignment vertical="center"/>
    </xf>
    <xf numFmtId="0" fontId="7" fillId="0" borderId="14" xfId="0" applyFont="1" applyBorder="1">
      <alignment vertical="center"/>
    </xf>
    <xf numFmtId="0" fontId="7" fillId="0" borderId="25" xfId="3" applyFont="1" applyBorder="1" applyAlignment="1">
      <alignment horizontal="center" vertical="center" wrapText="1"/>
    </xf>
    <xf numFmtId="0" fontId="5" fillId="0" borderId="9" xfId="0" applyFont="1" applyBorder="1">
      <alignment vertical="center"/>
    </xf>
    <xf numFmtId="177" fontId="7" fillId="0" borderId="16" xfId="1" applyNumberFormat="1" applyFont="1" applyBorder="1">
      <alignment vertical="center"/>
    </xf>
    <xf numFmtId="177" fontId="7" fillId="0" borderId="26" xfId="3" applyNumberFormat="1" applyFont="1" applyBorder="1">
      <alignment vertical="center"/>
    </xf>
    <xf numFmtId="177" fontId="7" fillId="0" borderId="24" xfId="1" applyNumberFormat="1" applyFont="1" applyBorder="1">
      <alignment vertical="center"/>
    </xf>
    <xf numFmtId="177" fontId="7" fillId="0" borderId="9" xfId="1" applyNumberFormat="1" applyFont="1" applyBorder="1">
      <alignment vertical="center"/>
    </xf>
    <xf numFmtId="38" fontId="7" fillId="0" borderId="0" xfId="1" applyFont="1" applyBorder="1" applyAlignment="1">
      <alignment vertical="center"/>
    </xf>
  </cellXfs>
  <cellStyles count="4">
    <cellStyle name="桁区切り 3" xfId="1"/>
    <cellStyle name="標準" xfId="0" builtinId="0"/>
    <cellStyle name="標準 2" xfId="2"/>
    <cellStyle name="標準 3" xfId="3"/>
  </cellStyles>
  <dxfs count="5">
    <dxf/>
    <dxf>
      <fill>
        <patternFill patternType="solid">
          <bgColor theme="2" tint="-0.1"/>
        </patternFill>
      </fill>
    </dxf>
    <dxf/>
    <dxf>
      <fill>
        <patternFill patternType="solid">
          <bgColor theme="2" tint="-0.1"/>
        </patternFill>
      </fill>
    </dxf>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0</xdr:colOff>
      <xdr:row>8</xdr:row>
      <xdr:rowOff>0</xdr:rowOff>
    </xdr:from>
    <xdr:to xmlns:xdr="http://schemas.openxmlformats.org/drawingml/2006/spreadsheetDrawing">
      <xdr:col>11</xdr:col>
      <xdr:colOff>156845</xdr:colOff>
      <xdr:row>16</xdr:row>
      <xdr:rowOff>6985</xdr:rowOff>
    </xdr:to>
    <xdr:sp macro="" textlink="">
      <xdr:nvSpPr>
        <xdr:cNvPr id="2" name="テキスト ボックス 1"/>
        <xdr:cNvSpPr/>
      </xdr:nvSpPr>
      <xdr:spPr>
        <a:xfrm>
          <a:off x="235585" y="1028700"/>
          <a:ext cx="3808095" cy="1407160"/>
        </a:xfrm>
        <a:prstGeom prst="roundRect">
          <a:avLst/>
        </a:prstGeom>
        <a:ln>
          <a:noFill/>
        </a:ln>
      </xdr:spPr>
      <xdr:style>
        <a:lnRef idx="0">
          <a:schemeClr val="accent2"/>
        </a:lnRef>
        <a:fillRef idx="3">
          <a:schemeClr val="accent2"/>
        </a:fillRef>
        <a:effectRef idx="3">
          <a:schemeClr val="accent2"/>
        </a:effectRef>
        <a:fontRef idx="minor">
          <a:schemeClr val="lt1"/>
        </a:fontRef>
      </xdr:style>
      <xdr:txBody>
        <a:bodyPr vertOverflow="clip" horzOverflow="clip" wrap="square" rtlCol="0" anchor="ctr"/>
        <a:lstStyle/>
        <a:p>
          <a:r>
            <a:rPr kumimoji="1" lang="ja-JP" altLang="en-US" sz="1800" b="1">
              <a:solidFill>
                <a:schemeClr val="tx1"/>
              </a:solidFill>
              <a:latin typeface="HG丸ｺﾞｼｯｸM-PRO"/>
              <a:ea typeface="HG丸ｺﾞｼｯｸM-PRO"/>
            </a:rPr>
            <a:t>可能な限り、法人単位でまとめて申請していただきますようお願いします。</a:t>
          </a:r>
          <a:endParaRPr kumimoji="1" lang="ja-JP" altLang="en-US" sz="1800" b="1">
            <a:solidFill>
              <a:schemeClr val="tx1"/>
            </a:solidFill>
            <a:latin typeface="HG丸ｺﾞｼｯｸM-PRO"/>
            <a:ea typeface="HG丸ｺﾞｼｯｸM-PRO"/>
          </a:endParaRPr>
        </a:p>
      </xdr:txBody>
    </xdr:sp>
    <xdr:clientData/>
  </xdr:twoCellAnchor>
  <xdr:twoCellAnchor>
    <xdr:from xmlns:xdr="http://schemas.openxmlformats.org/drawingml/2006/spreadsheetDrawing">
      <xdr:col>1</xdr:col>
      <xdr:colOff>68580</xdr:colOff>
      <xdr:row>44</xdr:row>
      <xdr:rowOff>94615</xdr:rowOff>
    </xdr:from>
    <xdr:to xmlns:xdr="http://schemas.openxmlformats.org/drawingml/2006/spreadsheetDrawing">
      <xdr:col>17</xdr:col>
      <xdr:colOff>180340</xdr:colOff>
      <xdr:row>50</xdr:row>
      <xdr:rowOff>182880</xdr:rowOff>
    </xdr:to>
    <xdr:sp macro="" textlink="">
      <xdr:nvSpPr>
        <xdr:cNvPr id="3" name="テキスト ボックス 2"/>
        <xdr:cNvSpPr/>
      </xdr:nvSpPr>
      <xdr:spPr>
        <a:xfrm>
          <a:off x="304165" y="7362190"/>
          <a:ext cx="5458460" cy="1421765"/>
        </a:xfrm>
        <a:prstGeom prst="roundRect">
          <a:avLst/>
        </a:prstGeom>
        <a:ln>
          <a:noFill/>
        </a:ln>
      </xdr:spPr>
      <xdr:style>
        <a:lnRef idx="0">
          <a:schemeClr val="accent2"/>
        </a:lnRef>
        <a:fillRef idx="3">
          <a:schemeClr val="accent2"/>
        </a:fillRef>
        <a:effectRef idx="3">
          <a:schemeClr val="accent2"/>
        </a:effectRef>
        <a:fontRef idx="minor">
          <a:schemeClr val="lt1"/>
        </a:fontRef>
      </xdr:style>
      <xdr:txBody>
        <a:bodyPr vertOverflow="clip" horzOverflow="clip" wrap="square" rtlCol="0" anchor="ctr"/>
        <a:lstStyle/>
        <a:p>
          <a:r>
            <a:rPr kumimoji="1" lang="ja-JP" altLang="en-US" sz="1800" b="1">
              <a:solidFill>
                <a:schemeClr val="tx1"/>
              </a:solidFill>
              <a:latin typeface="HG丸ｺﾞｼｯｸM-PRO"/>
              <a:ea typeface="HG丸ｺﾞｼｯｸM-PRO"/>
            </a:rPr>
            <a:t>振込を希望する口座情報（金融機関名・店舗名・種別・口座番号・口座名義人）が確認できる通帳等の写しを併せて提出してください。（益田市に既に相手方登録がある口座の場合は省略可能）</a:t>
          </a:r>
          <a:endParaRPr kumimoji="1" lang="ja-JP" altLang="en-US" sz="1800" b="1">
            <a:solidFill>
              <a:schemeClr val="tx1"/>
            </a:solidFill>
            <a:latin typeface="HG丸ｺﾞｼｯｸM-PRO"/>
            <a:ea typeface="HG丸ｺﾞｼｯｸM-PRO"/>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AM71"/>
  <sheetViews>
    <sheetView tabSelected="1" view="pageBreakPreview" zoomScaleSheetLayoutView="100" workbookViewId="0">
      <selection activeCell="A2" sqref="A2"/>
    </sheetView>
  </sheetViews>
  <sheetFormatPr defaultColWidth="9" defaultRowHeight="14.4"/>
  <cols>
    <col min="1" max="1" width="3.09765625" style="1" customWidth="1"/>
    <col min="2" max="2" width="3.296875" style="1" customWidth="1"/>
    <col min="3" max="3" width="2.796875" style="1" customWidth="1"/>
    <col min="4" max="8" width="6.09765625" style="1" customWidth="1"/>
    <col min="9" max="16" width="3.796875" style="1" customWidth="1"/>
    <col min="17" max="24" width="3.296875" style="1" customWidth="1"/>
    <col min="25" max="25" width="3.5" style="1" customWidth="1"/>
    <col min="26" max="29" width="3.09765625" style="1" customWidth="1"/>
    <col min="30" max="77" width="3.59765625" style="1" customWidth="1"/>
    <col min="78" max="16384" width="9" style="1"/>
  </cols>
  <sheetData>
    <row r="1" spans="2:32" ht="5.25" customHeight="1"/>
    <row r="2" spans="2:32" ht="15" customHeight="1">
      <c r="B2" s="1" t="s">
        <v>40</v>
      </c>
    </row>
    <row r="3" spans="2:32" ht="5.25" customHeight="1"/>
    <row r="4" spans="2:32" ht="15" customHeight="1">
      <c r="T4" s="2"/>
      <c r="U4" s="2"/>
      <c r="V4" s="2"/>
      <c r="W4" s="66" t="s">
        <v>30</v>
      </c>
      <c r="X4" s="67"/>
      <c r="Y4" s="2" t="s">
        <v>11</v>
      </c>
      <c r="Z4" s="67"/>
      <c r="AA4" s="2" t="s">
        <v>6</v>
      </c>
      <c r="AB4" s="67"/>
      <c r="AC4" s="2" t="s">
        <v>9</v>
      </c>
      <c r="AD4" s="2"/>
      <c r="AE4" s="2"/>
      <c r="AF4" s="2"/>
    </row>
    <row r="5" spans="2:32" ht="5.25" customHeight="1"/>
    <row r="6" spans="2:32" ht="15" customHeight="1">
      <c r="B6" s="1" t="s">
        <v>8</v>
      </c>
    </row>
    <row r="7" spans="2:32" ht="5.25" customHeight="1"/>
    <row r="8" spans="2:32" ht="15" customHeight="1">
      <c r="N8" s="1" t="s">
        <v>0</v>
      </c>
      <c r="Q8" s="59" t="s">
        <v>2</v>
      </c>
      <c r="R8" s="59"/>
      <c r="S8" s="59" t="s">
        <v>29</v>
      </c>
      <c r="T8" s="64"/>
      <c r="U8" s="64"/>
      <c r="V8" s="2" t="s">
        <v>4</v>
      </c>
      <c r="W8" s="64"/>
      <c r="X8" s="64"/>
      <c r="Y8" s="64"/>
    </row>
    <row r="9" spans="2:32" ht="15" customHeight="1">
      <c r="Q9" s="59" t="s">
        <v>27</v>
      </c>
      <c r="R9" s="59"/>
      <c r="S9" s="62"/>
      <c r="T9" s="62"/>
      <c r="U9" s="62"/>
      <c r="V9" s="62"/>
      <c r="W9" s="62"/>
      <c r="X9" s="62"/>
      <c r="Y9" s="62"/>
      <c r="Z9" s="62"/>
      <c r="AA9" s="62"/>
      <c r="AB9" s="62"/>
      <c r="AC9" s="62"/>
    </row>
    <row r="10" spans="2:32" ht="15" customHeight="1">
      <c r="Q10" s="59"/>
      <c r="R10" s="59"/>
      <c r="S10" s="62"/>
      <c r="T10" s="62"/>
      <c r="U10" s="62"/>
      <c r="V10" s="62"/>
      <c r="W10" s="62"/>
      <c r="X10" s="62"/>
      <c r="Y10" s="62"/>
      <c r="Z10" s="62"/>
      <c r="AA10" s="62"/>
      <c r="AB10" s="62"/>
      <c r="AC10" s="62"/>
    </row>
    <row r="11" spans="2:32" ht="15" customHeight="1">
      <c r="Q11" s="59" t="s">
        <v>49</v>
      </c>
      <c r="R11" s="59"/>
      <c r="S11" s="62"/>
      <c r="T11" s="62"/>
      <c r="U11" s="62"/>
      <c r="V11" s="62"/>
      <c r="W11" s="62"/>
      <c r="X11" s="62"/>
      <c r="Y11" s="62"/>
      <c r="Z11" s="62"/>
      <c r="AA11" s="62"/>
      <c r="AB11" s="62"/>
      <c r="AC11" s="62"/>
      <c r="AD11" s="80"/>
      <c r="AE11" s="80"/>
      <c r="AF11" s="80"/>
    </row>
    <row r="12" spans="2:32" ht="15" customHeight="1">
      <c r="Q12" s="59"/>
      <c r="R12" s="59"/>
      <c r="S12" s="62"/>
      <c r="T12" s="62"/>
      <c r="U12" s="62"/>
      <c r="V12" s="62"/>
      <c r="W12" s="62"/>
      <c r="X12" s="62"/>
      <c r="Y12" s="62"/>
      <c r="Z12" s="62"/>
      <c r="AA12" s="62"/>
      <c r="AB12" s="62"/>
      <c r="AC12" s="62"/>
      <c r="AD12" s="80"/>
      <c r="AE12" s="80"/>
      <c r="AF12" s="80"/>
    </row>
    <row r="13" spans="2:32" ht="15" customHeight="1">
      <c r="Q13" s="59" t="s">
        <v>46</v>
      </c>
      <c r="R13" s="59"/>
      <c r="S13" s="63"/>
      <c r="T13" s="63"/>
      <c r="U13" s="63"/>
      <c r="V13" s="63"/>
      <c r="W13" s="63"/>
      <c r="X13" s="63"/>
      <c r="Y13" s="63"/>
      <c r="Z13" s="63"/>
      <c r="AA13" s="63"/>
      <c r="AB13" s="63"/>
      <c r="AC13" s="63"/>
    </row>
    <row r="14" spans="2:32" ht="5.25" customHeight="1">
      <c r="T14" s="59"/>
      <c r="U14" s="59"/>
      <c r="V14" s="65"/>
      <c r="W14" s="65"/>
      <c r="X14" s="65"/>
      <c r="Y14" s="65"/>
      <c r="Z14" s="65"/>
      <c r="AA14" s="65"/>
      <c r="AB14" s="65"/>
      <c r="AC14" s="65"/>
      <c r="AD14" s="65"/>
    </row>
    <row r="15" spans="2:32" ht="15" customHeight="1">
      <c r="Q15" s="60" t="s">
        <v>16</v>
      </c>
      <c r="R15" s="60"/>
      <c r="S15" s="60"/>
      <c r="T15" s="60"/>
      <c r="U15" s="60"/>
      <c r="V15" s="60"/>
      <c r="W15" s="60"/>
      <c r="X15" s="60"/>
      <c r="Y15" s="60"/>
      <c r="Z15" s="60"/>
      <c r="AA15" s="60"/>
      <c r="AB15" s="60"/>
      <c r="AC15" s="60"/>
      <c r="AD15" s="81"/>
      <c r="AE15" s="81"/>
      <c r="AF15" s="81"/>
    </row>
    <row r="16" spans="2:32" ht="15" customHeight="1">
      <c r="Q16" s="60"/>
      <c r="R16" s="60"/>
      <c r="S16" s="60"/>
      <c r="T16" s="60"/>
      <c r="U16" s="60"/>
      <c r="V16" s="60"/>
      <c r="W16" s="60"/>
      <c r="X16" s="60"/>
      <c r="Y16" s="60"/>
      <c r="Z16" s="60"/>
      <c r="AA16" s="60"/>
      <c r="AB16" s="60"/>
      <c r="AC16" s="60"/>
      <c r="AD16" s="81"/>
      <c r="AE16" s="81"/>
      <c r="AF16" s="81"/>
    </row>
    <row r="17" spans="2:32" ht="15" customHeight="1"/>
    <row r="18" spans="2:32" ht="15" customHeight="1">
      <c r="B18" s="2" t="s">
        <v>48</v>
      </c>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spans="2:32" ht="15" customHeight="1"/>
    <row r="20" spans="2:32" ht="15" customHeight="1">
      <c r="B20" s="3" t="s">
        <v>41</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80"/>
      <c r="AE20" s="80"/>
      <c r="AF20" s="80"/>
    </row>
    <row r="21" spans="2:32" ht="15" customHeight="1">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80"/>
      <c r="AE21" s="80"/>
      <c r="AF21" s="80"/>
    </row>
    <row r="22" spans="2:32" ht="15" customHeight="1">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80"/>
      <c r="AE22" s="80"/>
      <c r="AF22" s="80"/>
    </row>
    <row r="23" spans="2:32" ht="5.25" customHeight="1"/>
    <row r="24" spans="2:32" ht="15" customHeight="1">
      <c r="B24" s="2" t="s">
        <v>15</v>
      </c>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2:32" ht="5.25" customHeight="1"/>
    <row r="26" spans="2:32" ht="15" customHeight="1">
      <c r="B26" s="1" t="s">
        <v>96</v>
      </c>
      <c r="I26" s="2" t="s">
        <v>25</v>
      </c>
      <c r="J26" s="48">
        <f>Z65</f>
        <v>0</v>
      </c>
      <c r="K26" s="48"/>
      <c r="L26" s="48"/>
      <c r="M26" s="48"/>
      <c r="N26" s="1" t="s">
        <v>26</v>
      </c>
    </row>
    <row r="27" spans="2:32" ht="5.25" customHeight="1"/>
    <row r="28" spans="2:32" ht="15" customHeight="1"/>
    <row r="29" spans="2:32" ht="15" customHeight="1">
      <c r="B29" s="1" t="s">
        <v>53</v>
      </c>
    </row>
    <row r="30" spans="2:32" ht="15" customHeight="1"/>
    <row r="31" spans="2:32" ht="15" customHeight="1">
      <c r="B31" s="1" t="s">
        <v>32</v>
      </c>
    </row>
    <row r="32" spans="2:32" ht="15" customHeight="1">
      <c r="B32" s="4" t="s">
        <v>55</v>
      </c>
      <c r="C32" s="14"/>
      <c r="D32" s="21"/>
      <c r="E32" s="26"/>
      <c r="F32" s="35"/>
      <c r="G32" s="35"/>
      <c r="H32" s="35"/>
      <c r="I32" s="35"/>
      <c r="J32" s="35"/>
      <c r="K32" s="49" t="s">
        <v>82</v>
      </c>
      <c r="L32" s="49"/>
      <c r="M32" s="49" t="s">
        <v>83</v>
      </c>
      <c r="N32" s="49"/>
      <c r="O32" s="55"/>
      <c r="P32" s="26" t="s">
        <v>80</v>
      </c>
      <c r="Q32" s="35"/>
      <c r="R32" s="35"/>
      <c r="S32" s="35"/>
      <c r="T32" s="35"/>
      <c r="U32" s="35"/>
      <c r="V32" s="35"/>
      <c r="W32" s="35"/>
      <c r="X32" s="35"/>
      <c r="Y32" s="35"/>
      <c r="Z32" s="35"/>
      <c r="AA32" s="49" t="s">
        <v>43</v>
      </c>
      <c r="AB32" s="49"/>
      <c r="AC32" s="55"/>
    </row>
    <row r="33" spans="2:39" ht="15" customHeight="1">
      <c r="B33" s="5"/>
      <c r="C33" s="2"/>
      <c r="D33" s="22"/>
      <c r="E33" s="27"/>
      <c r="F33" s="36"/>
      <c r="G33" s="36"/>
      <c r="H33" s="36"/>
      <c r="I33" s="36"/>
      <c r="J33" s="36"/>
      <c r="K33" s="50" t="s">
        <v>84</v>
      </c>
      <c r="L33" s="50"/>
      <c r="M33" s="50" t="s">
        <v>85</v>
      </c>
      <c r="N33" s="50"/>
      <c r="O33" s="56"/>
      <c r="P33" s="27"/>
      <c r="Q33" s="36"/>
      <c r="R33" s="36"/>
      <c r="S33" s="36"/>
      <c r="T33" s="36"/>
      <c r="U33" s="36"/>
      <c r="V33" s="36"/>
      <c r="W33" s="36"/>
      <c r="X33" s="36"/>
      <c r="Y33" s="36"/>
      <c r="Z33" s="36"/>
      <c r="AA33" s="50" t="s">
        <v>7</v>
      </c>
      <c r="AB33" s="50"/>
      <c r="AC33" s="56"/>
      <c r="AL33" s="83"/>
    </row>
    <row r="34" spans="2:39" ht="15" customHeight="1">
      <c r="B34" s="6"/>
      <c r="C34" s="15"/>
      <c r="D34" s="23"/>
      <c r="E34" s="28"/>
      <c r="F34" s="37"/>
      <c r="G34" s="37"/>
      <c r="H34" s="37"/>
      <c r="I34" s="37"/>
      <c r="J34" s="37"/>
      <c r="K34" s="51" t="s">
        <v>86</v>
      </c>
      <c r="L34" s="51"/>
      <c r="M34" s="51" t="s">
        <v>54</v>
      </c>
      <c r="N34" s="51"/>
      <c r="O34" s="57"/>
      <c r="P34" s="28"/>
      <c r="Q34" s="37"/>
      <c r="R34" s="37"/>
      <c r="S34" s="37"/>
      <c r="T34" s="37"/>
      <c r="U34" s="37"/>
      <c r="V34" s="37"/>
      <c r="W34" s="37"/>
      <c r="X34" s="37"/>
      <c r="Y34" s="37"/>
      <c r="Z34" s="37"/>
      <c r="AA34" s="51" t="s">
        <v>81</v>
      </c>
      <c r="AB34" s="51"/>
      <c r="AC34" s="57"/>
    </row>
    <row r="35" spans="2:39" ht="15" customHeight="1">
      <c r="B35" s="4" t="s">
        <v>57</v>
      </c>
      <c r="C35" s="14"/>
      <c r="D35" s="21"/>
      <c r="E35" s="29" t="s">
        <v>75</v>
      </c>
      <c r="F35" s="38"/>
      <c r="G35" s="38"/>
      <c r="H35" s="38"/>
      <c r="I35" s="38"/>
      <c r="J35" s="38"/>
      <c r="K35" s="38"/>
      <c r="L35" s="52"/>
      <c r="M35" s="4" t="s">
        <v>56</v>
      </c>
      <c r="N35" s="14"/>
      <c r="O35" s="14"/>
      <c r="P35" s="29"/>
      <c r="Q35" s="52"/>
      <c r="R35" s="29"/>
      <c r="S35" s="52"/>
      <c r="T35" s="29"/>
      <c r="U35" s="52"/>
      <c r="V35" s="29"/>
      <c r="W35" s="52"/>
      <c r="X35" s="29"/>
      <c r="Y35" s="52"/>
      <c r="Z35" s="29"/>
      <c r="AA35" s="52"/>
      <c r="AB35" s="29"/>
      <c r="AC35" s="52"/>
    </row>
    <row r="36" spans="2:39" ht="15" customHeight="1">
      <c r="B36" s="5"/>
      <c r="C36" s="16"/>
      <c r="D36" s="22"/>
      <c r="E36" s="30"/>
      <c r="F36" s="39"/>
      <c r="G36" s="39"/>
      <c r="H36" s="39"/>
      <c r="I36" s="39"/>
      <c r="J36" s="39"/>
      <c r="K36" s="39"/>
      <c r="L36" s="53"/>
      <c r="M36" s="5"/>
      <c r="N36" s="16"/>
      <c r="O36" s="16"/>
      <c r="P36" s="30"/>
      <c r="Q36" s="53"/>
      <c r="R36" s="30"/>
      <c r="S36" s="53"/>
      <c r="T36" s="30"/>
      <c r="U36" s="53"/>
      <c r="V36" s="30"/>
      <c r="W36" s="53"/>
      <c r="X36" s="30"/>
      <c r="Y36" s="53"/>
      <c r="Z36" s="30"/>
      <c r="AA36" s="53"/>
      <c r="AB36" s="30"/>
      <c r="AC36" s="53"/>
      <c r="AM36" s="83"/>
    </row>
    <row r="37" spans="2:39" ht="15" customHeight="1">
      <c r="B37" s="6"/>
      <c r="C37" s="15"/>
      <c r="D37" s="23"/>
      <c r="E37" s="31"/>
      <c r="F37" s="40"/>
      <c r="G37" s="40"/>
      <c r="H37" s="40"/>
      <c r="I37" s="40"/>
      <c r="J37" s="40"/>
      <c r="K37" s="40"/>
      <c r="L37" s="54"/>
      <c r="M37" s="6"/>
      <c r="N37" s="15"/>
      <c r="O37" s="15"/>
      <c r="P37" s="31"/>
      <c r="Q37" s="54"/>
      <c r="R37" s="31"/>
      <c r="S37" s="54"/>
      <c r="T37" s="31"/>
      <c r="U37" s="54"/>
      <c r="V37" s="31"/>
      <c r="W37" s="54"/>
      <c r="X37" s="31"/>
      <c r="Y37" s="54"/>
      <c r="Z37" s="31"/>
      <c r="AA37" s="54"/>
      <c r="AB37" s="31"/>
      <c r="AC37" s="54"/>
    </row>
    <row r="38" spans="2:39" ht="15" customHeight="1">
      <c r="B38" s="7" t="s">
        <v>28</v>
      </c>
      <c r="C38" s="17"/>
      <c r="D38" s="24"/>
      <c r="E38" s="32"/>
      <c r="F38" s="41"/>
      <c r="G38" s="41"/>
      <c r="H38" s="41"/>
      <c r="I38" s="41"/>
      <c r="J38" s="41"/>
      <c r="K38" s="41"/>
      <c r="L38" s="41"/>
      <c r="M38" s="41"/>
      <c r="N38" s="41"/>
      <c r="O38" s="41"/>
      <c r="P38" s="41"/>
      <c r="Q38" s="41"/>
      <c r="R38" s="41"/>
      <c r="S38" s="41"/>
      <c r="T38" s="41"/>
      <c r="U38" s="41"/>
      <c r="V38" s="41"/>
      <c r="W38" s="41"/>
      <c r="X38" s="41"/>
      <c r="Y38" s="41"/>
      <c r="Z38" s="41"/>
      <c r="AA38" s="41"/>
      <c r="AB38" s="41"/>
      <c r="AC38" s="75"/>
    </row>
    <row r="39" spans="2:39" ht="15" customHeight="1">
      <c r="B39" s="8" t="s">
        <v>47</v>
      </c>
      <c r="C39" s="18"/>
      <c r="D39" s="25"/>
      <c r="E39" s="33"/>
      <c r="F39" s="42"/>
      <c r="G39" s="42"/>
      <c r="H39" s="42"/>
      <c r="I39" s="42"/>
      <c r="J39" s="42"/>
      <c r="K39" s="42"/>
      <c r="L39" s="42"/>
      <c r="M39" s="42"/>
      <c r="N39" s="42"/>
      <c r="O39" s="42"/>
      <c r="P39" s="42"/>
      <c r="Q39" s="42"/>
      <c r="R39" s="42"/>
      <c r="S39" s="42"/>
      <c r="T39" s="42"/>
      <c r="U39" s="42"/>
      <c r="V39" s="42"/>
      <c r="W39" s="42"/>
      <c r="X39" s="42"/>
      <c r="Y39" s="42"/>
      <c r="Z39" s="42"/>
      <c r="AA39" s="42"/>
      <c r="AB39" s="42"/>
      <c r="AC39" s="76"/>
    </row>
    <row r="40" spans="2:39" ht="15" customHeight="1">
      <c r="B40" s="6"/>
      <c r="C40" s="15"/>
      <c r="D40" s="23"/>
      <c r="E40" s="34"/>
      <c r="F40" s="43"/>
      <c r="G40" s="43"/>
      <c r="H40" s="43"/>
      <c r="I40" s="43"/>
      <c r="J40" s="43"/>
      <c r="K40" s="43"/>
      <c r="L40" s="43"/>
      <c r="M40" s="43"/>
      <c r="N40" s="43"/>
      <c r="O40" s="43"/>
      <c r="P40" s="43"/>
      <c r="Q40" s="43"/>
      <c r="R40" s="43"/>
      <c r="S40" s="43"/>
      <c r="T40" s="43"/>
      <c r="U40" s="43"/>
      <c r="V40" s="43"/>
      <c r="W40" s="43"/>
      <c r="X40" s="43"/>
      <c r="Y40" s="43"/>
      <c r="Z40" s="43"/>
      <c r="AA40" s="43"/>
      <c r="AB40" s="43"/>
      <c r="AC40" s="77"/>
    </row>
    <row r="41" spans="2:39" ht="15" customHeight="1"/>
    <row r="42" spans="2:39" ht="5.25" customHeight="1"/>
    <row r="43" spans="2:39" ht="15" customHeight="1">
      <c r="B43" s="9" t="s">
        <v>3</v>
      </c>
      <c r="C43" s="9"/>
      <c r="D43" s="9"/>
      <c r="E43" s="9"/>
      <c r="F43" s="9"/>
      <c r="G43" s="9"/>
      <c r="H43" s="9"/>
      <c r="I43" s="9"/>
      <c r="J43" s="9"/>
      <c r="K43" s="9"/>
      <c r="L43" s="9"/>
      <c r="M43" s="9"/>
      <c r="N43" s="9"/>
      <c r="O43" s="9"/>
      <c r="P43" s="9"/>
      <c r="Q43" s="9"/>
      <c r="R43" s="9"/>
      <c r="S43" s="9"/>
      <c r="T43" s="9"/>
      <c r="U43" s="9"/>
      <c r="V43" s="9"/>
      <c r="W43" s="9"/>
      <c r="X43" s="9"/>
      <c r="Y43" s="9"/>
      <c r="Z43" s="9"/>
      <c r="AA43" s="9"/>
      <c r="AB43" s="9"/>
      <c r="AC43" s="9"/>
    </row>
    <row r="44" spans="2:39" ht="15" customHeight="1">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row>
    <row r="45" spans="2:39" ht="15" customHeight="1"/>
    <row r="46" spans="2:39" ht="18" customHeight="1"/>
    <row r="47" spans="2:39" ht="18" customHeight="1"/>
    <row r="48" spans="2:39" ht="18" customHeight="1"/>
    <row r="49" spans="2:30" ht="18" customHeight="1"/>
    <row r="50" spans="2:30" ht="18" customHeight="1"/>
    <row r="51" spans="2:30" ht="18" customHeight="1"/>
    <row r="52" spans="2:30" ht="18" customHeight="1">
      <c r="B52" s="1" t="s">
        <v>77</v>
      </c>
    </row>
    <row r="53" spans="2:30" ht="12" customHeight="1">
      <c r="Z53" s="71"/>
      <c r="AA53" s="71"/>
      <c r="AB53" s="71"/>
      <c r="AC53" s="78"/>
    </row>
    <row r="54" spans="2:30" ht="42.6" customHeight="1">
      <c r="B54" s="10" t="s">
        <v>58</v>
      </c>
      <c r="C54" s="10"/>
      <c r="D54" s="10"/>
      <c r="E54" s="10"/>
      <c r="F54" s="10"/>
      <c r="G54" s="10"/>
      <c r="H54" s="10"/>
      <c r="I54" s="44" t="s">
        <v>31</v>
      </c>
      <c r="J54" s="44"/>
      <c r="K54" s="44"/>
      <c r="L54" s="44"/>
      <c r="M54" s="44"/>
      <c r="N54" s="44"/>
      <c r="O54" s="44"/>
      <c r="P54" s="44"/>
      <c r="Q54" s="44" t="s">
        <v>18</v>
      </c>
      <c r="R54" s="44"/>
      <c r="S54" s="44"/>
      <c r="T54" s="44"/>
      <c r="U54" s="44"/>
      <c r="V54" s="44"/>
      <c r="W54" s="44"/>
      <c r="X54" s="44"/>
      <c r="Y54" s="68" t="s">
        <v>74</v>
      </c>
      <c r="Z54" s="72" t="s">
        <v>59</v>
      </c>
      <c r="AA54" s="44"/>
      <c r="AB54" s="44"/>
      <c r="AC54" s="44"/>
      <c r="AD54" s="82"/>
    </row>
    <row r="55" spans="2:30" ht="18" customHeight="1">
      <c r="B55" s="11">
        <v>1</v>
      </c>
      <c r="C55" s="19"/>
      <c r="D55" s="19"/>
      <c r="E55" s="19"/>
      <c r="F55" s="19"/>
      <c r="G55" s="19"/>
      <c r="H55" s="19"/>
      <c r="I55" s="45"/>
      <c r="J55" s="45"/>
      <c r="K55" s="45"/>
      <c r="L55" s="45"/>
      <c r="M55" s="45"/>
      <c r="N55" s="45"/>
      <c r="O55" s="45"/>
      <c r="P55" s="58"/>
      <c r="Q55" s="61"/>
      <c r="R55" s="45"/>
      <c r="S55" s="45"/>
      <c r="T55" s="45"/>
      <c r="U55" s="45"/>
      <c r="V55" s="45"/>
      <c r="W55" s="45"/>
      <c r="X55" s="58"/>
      <c r="Y55" s="69"/>
      <c r="Z55" s="73" t="str">
        <f>IF(C55="","",IF(C55="認知症対応型共同生活介護",IF(Y55="","",ROUNDUP(Y55/9,0)*90000),IF(COUNTIF(別表リスト!$A$10:$A$25,C55),VLOOKUP(C55,別表リスト!$A$10:$C$25,3,FALSE),IF(COUNTIF(別表リスト!$A$3:$A$9,C55),IF(Y55="","",IF(Y55&lt;30,別表リスト!$C$5,IF(Y55&lt;50,別表リスト!$C$6,IF(Y55&lt;100,別表リスト!$C$7,別表リスト!$C$8)))),""))))</f>
        <v/>
      </c>
      <c r="AA55" s="74"/>
      <c r="AB55" s="74"/>
      <c r="AC55" s="79"/>
    </row>
    <row r="56" spans="2:30" ht="18" customHeight="1">
      <c r="B56" s="11">
        <v>2</v>
      </c>
      <c r="C56" s="19"/>
      <c r="D56" s="19"/>
      <c r="E56" s="19"/>
      <c r="F56" s="19"/>
      <c r="G56" s="19"/>
      <c r="H56" s="19"/>
      <c r="I56" s="45"/>
      <c r="J56" s="45"/>
      <c r="K56" s="45"/>
      <c r="L56" s="45"/>
      <c r="M56" s="45"/>
      <c r="N56" s="45"/>
      <c r="O56" s="45"/>
      <c r="P56" s="58"/>
      <c r="Q56" s="61"/>
      <c r="R56" s="45"/>
      <c r="S56" s="45"/>
      <c r="T56" s="45"/>
      <c r="U56" s="45"/>
      <c r="V56" s="45"/>
      <c r="W56" s="45"/>
      <c r="X56" s="58"/>
      <c r="Y56" s="69"/>
      <c r="Z56" s="73" t="str">
        <f>IF(C56="","",IF(C56="認知症対応型共同生活介護",IF(Y56="","",ROUNDUP(Y56/9,0)*90000),IF(COUNTIF(別表リスト!$A$10:$A$25,C56),VLOOKUP(C56,別表リスト!$A$10:$C$25,3,FALSE),IF(COUNTIF(別表リスト!$A$3:$A$9,C56),IF(Y56="","",IF(Y56&lt;30,別表リスト!$C$5,IF(Y56&lt;50,別表リスト!$C$6,IF(Y56&lt;100,別表リスト!$C$7,別表リスト!$C$8)))),""))))</f>
        <v/>
      </c>
      <c r="AA56" s="74"/>
      <c r="AB56" s="74"/>
      <c r="AC56" s="79"/>
    </row>
    <row r="57" spans="2:30" ht="18" customHeight="1">
      <c r="B57" s="11">
        <v>3</v>
      </c>
      <c r="C57" s="19"/>
      <c r="D57" s="19"/>
      <c r="E57" s="19"/>
      <c r="F57" s="19"/>
      <c r="G57" s="19"/>
      <c r="H57" s="19"/>
      <c r="I57" s="45"/>
      <c r="J57" s="45"/>
      <c r="K57" s="45"/>
      <c r="L57" s="45"/>
      <c r="M57" s="45"/>
      <c r="N57" s="45"/>
      <c r="O57" s="45"/>
      <c r="P57" s="58"/>
      <c r="Q57" s="61"/>
      <c r="R57" s="45"/>
      <c r="S57" s="45"/>
      <c r="T57" s="45"/>
      <c r="U57" s="45"/>
      <c r="V57" s="45"/>
      <c r="W57" s="45"/>
      <c r="X57" s="58"/>
      <c r="Y57" s="69"/>
      <c r="Z57" s="73" t="str">
        <f>IF(C57="","",IF(C57="認知症対応型共同生活介護",IF(Y57="","",ROUNDUP(Y57/9,0)*90000),IF(COUNTIF(別表リスト!$A$10:$A$25,C57),VLOOKUP(C57,別表リスト!$A$10:$C$25,3,FALSE),IF(COUNTIF(別表リスト!$A$3:$A$9,C57),IF(Y57="","",IF(Y57&lt;30,別表リスト!$C$5,IF(Y57&lt;50,別表リスト!$C$6,IF(Y57&lt;100,別表リスト!$C$7,別表リスト!$C$8)))),""))))</f>
        <v/>
      </c>
      <c r="AA57" s="74"/>
      <c r="AB57" s="74"/>
      <c r="AC57" s="79"/>
    </row>
    <row r="58" spans="2:30" ht="18" customHeight="1">
      <c r="B58" s="11">
        <v>4</v>
      </c>
      <c r="C58" s="19"/>
      <c r="D58" s="19"/>
      <c r="E58" s="19"/>
      <c r="F58" s="19"/>
      <c r="G58" s="19"/>
      <c r="H58" s="19"/>
      <c r="I58" s="45"/>
      <c r="J58" s="45"/>
      <c r="K58" s="45"/>
      <c r="L58" s="45"/>
      <c r="M58" s="45"/>
      <c r="N58" s="45"/>
      <c r="O58" s="45"/>
      <c r="P58" s="58"/>
      <c r="Q58" s="61"/>
      <c r="R58" s="45"/>
      <c r="S58" s="45"/>
      <c r="T58" s="45"/>
      <c r="U58" s="45"/>
      <c r="V58" s="45"/>
      <c r="W58" s="45"/>
      <c r="X58" s="58"/>
      <c r="Y58" s="69"/>
      <c r="Z58" s="73" t="str">
        <f>IF(C58="","",IF(C58="認知症対応型共同生活介護",IF(Y58="","",ROUNDUP(Y58/9,0)*90000),IF(COUNTIF(別表リスト!$A$10:$A$25,C58),VLOOKUP(C58,別表リスト!$A$10:$C$25,3,FALSE),IF(COUNTIF(別表リスト!$A$3:$A$9,C58),IF(Y58="","",IF(Y58&lt;30,別表リスト!$C$5,IF(Y58&lt;50,別表リスト!$C$6,IF(Y58&lt;100,別表リスト!$C$7,別表リスト!$C$8)))),""))))</f>
        <v/>
      </c>
      <c r="AA58" s="74"/>
      <c r="AB58" s="74"/>
      <c r="AC58" s="79"/>
    </row>
    <row r="59" spans="2:30" ht="18" customHeight="1">
      <c r="B59" s="11">
        <v>5</v>
      </c>
      <c r="C59" s="19"/>
      <c r="D59" s="19"/>
      <c r="E59" s="19"/>
      <c r="F59" s="19"/>
      <c r="G59" s="19"/>
      <c r="H59" s="19"/>
      <c r="I59" s="45"/>
      <c r="J59" s="45"/>
      <c r="K59" s="45"/>
      <c r="L59" s="45"/>
      <c r="M59" s="45"/>
      <c r="N59" s="45"/>
      <c r="O59" s="45"/>
      <c r="P59" s="58"/>
      <c r="Q59" s="61"/>
      <c r="R59" s="45"/>
      <c r="S59" s="45"/>
      <c r="T59" s="45"/>
      <c r="U59" s="45"/>
      <c r="V59" s="45"/>
      <c r="W59" s="45"/>
      <c r="X59" s="58"/>
      <c r="Y59" s="69"/>
      <c r="Z59" s="73" t="str">
        <f>IF(C59="","",IF(C59="認知症対応型共同生活介護",IF(Y59="","",ROUNDUP(Y59/9,0)*90000),IF(COUNTIF(別表リスト!$A$10:$A$25,C59),VLOOKUP(C59,別表リスト!$A$10:$C$25,3,FALSE),IF(COUNTIF(別表リスト!$A$3:$A$9,C59),IF(Y59="","",IF(Y59&lt;30,別表リスト!$C$5,IF(Y59&lt;50,別表リスト!$C$6,IF(Y59&lt;100,別表リスト!$C$7,別表リスト!$C$8)))),""))))</f>
        <v/>
      </c>
      <c r="AA59" s="74"/>
      <c r="AB59" s="74"/>
      <c r="AC59" s="79"/>
    </row>
    <row r="60" spans="2:30" ht="18" customHeight="1">
      <c r="B60" s="11">
        <v>6</v>
      </c>
      <c r="C60" s="19"/>
      <c r="D60" s="19"/>
      <c r="E60" s="19"/>
      <c r="F60" s="19"/>
      <c r="G60" s="19"/>
      <c r="H60" s="19"/>
      <c r="I60" s="45"/>
      <c r="J60" s="45"/>
      <c r="K60" s="45"/>
      <c r="L60" s="45"/>
      <c r="M60" s="45"/>
      <c r="N60" s="45"/>
      <c r="O60" s="45"/>
      <c r="P60" s="58"/>
      <c r="Q60" s="61"/>
      <c r="R60" s="45"/>
      <c r="S60" s="45"/>
      <c r="T60" s="45"/>
      <c r="U60" s="45"/>
      <c r="V60" s="45"/>
      <c r="W60" s="45"/>
      <c r="X60" s="58"/>
      <c r="Y60" s="69"/>
      <c r="Z60" s="73" t="str">
        <f>IF(C60="","",IF(C60="認知症対応型共同生活介護",IF(Y60="","",ROUNDUP(Y60/9,0)*90000),IF(COUNTIF(別表リスト!$A$10:$A$25,C60),VLOOKUP(C60,別表リスト!$A$10:$C$25,3,FALSE),IF(COUNTIF(別表リスト!$A$3:$A$9,C60),IF(Y60="","",IF(Y60&lt;30,別表リスト!$C$5,IF(Y60&lt;50,別表リスト!$C$6,IF(Y60&lt;100,別表リスト!$C$7,別表リスト!$C$8)))),""))))</f>
        <v/>
      </c>
      <c r="AA60" s="74"/>
      <c r="AB60" s="74"/>
      <c r="AC60" s="79"/>
    </row>
    <row r="61" spans="2:30" ht="18" customHeight="1">
      <c r="B61" s="11">
        <v>7</v>
      </c>
      <c r="C61" s="19"/>
      <c r="D61" s="19"/>
      <c r="E61" s="19"/>
      <c r="F61" s="19"/>
      <c r="G61" s="19"/>
      <c r="H61" s="19"/>
      <c r="I61" s="45"/>
      <c r="J61" s="45"/>
      <c r="K61" s="45"/>
      <c r="L61" s="45"/>
      <c r="M61" s="45"/>
      <c r="N61" s="45"/>
      <c r="O61" s="45"/>
      <c r="P61" s="58"/>
      <c r="Q61" s="61"/>
      <c r="R61" s="45"/>
      <c r="S61" s="45"/>
      <c r="T61" s="45"/>
      <c r="U61" s="45"/>
      <c r="V61" s="45"/>
      <c r="W61" s="45"/>
      <c r="X61" s="58"/>
      <c r="Y61" s="69"/>
      <c r="Z61" s="73" t="str">
        <f>IF(C61="","",IF(C61="認知症対応型共同生活介護",IF(Y61="","",ROUNDUP(Y61/9,0)*90000),IF(COUNTIF(別表リスト!$A$10:$A$25,C61),VLOOKUP(C61,別表リスト!$A$10:$C$25,3,FALSE),IF(COUNTIF(別表リスト!$A$3:$A$9,C61),IF(Y61="","",IF(Y61&lt;30,別表リスト!$C$5,IF(Y61&lt;50,別表リスト!$C$6,IF(Y61&lt;100,別表リスト!$C$7,別表リスト!$C$8)))),""))))</f>
        <v/>
      </c>
      <c r="AA61" s="74"/>
      <c r="AB61" s="74"/>
      <c r="AC61" s="79"/>
    </row>
    <row r="62" spans="2:30" ht="18" customHeight="1">
      <c r="B62" s="11">
        <v>8</v>
      </c>
      <c r="C62" s="19"/>
      <c r="D62" s="19"/>
      <c r="E62" s="19"/>
      <c r="F62" s="19"/>
      <c r="G62" s="19"/>
      <c r="H62" s="19"/>
      <c r="I62" s="45"/>
      <c r="J62" s="45"/>
      <c r="K62" s="45"/>
      <c r="L62" s="45"/>
      <c r="M62" s="45"/>
      <c r="N62" s="45"/>
      <c r="O62" s="45"/>
      <c r="P62" s="58"/>
      <c r="Q62" s="61"/>
      <c r="R62" s="45"/>
      <c r="S62" s="45"/>
      <c r="T62" s="45"/>
      <c r="U62" s="45"/>
      <c r="V62" s="45"/>
      <c r="W62" s="45"/>
      <c r="X62" s="58"/>
      <c r="Y62" s="69"/>
      <c r="Z62" s="73" t="str">
        <f>IF(C62="","",IF(C62="認知症対応型共同生活介護",IF(Y62="","",ROUNDUP(Y62/9,0)*90000),IF(COUNTIF(別表リスト!$A$10:$A$25,C62),VLOOKUP(C62,別表リスト!$A$10:$C$25,3,FALSE),IF(COUNTIF(別表リスト!$A$3:$A$9,C62),IF(Y62="","",IF(Y62&lt;30,別表リスト!$C$5,IF(Y62&lt;50,別表リスト!$C$6,IF(Y62&lt;100,別表リスト!$C$7,別表リスト!$C$8)))),""))))</f>
        <v/>
      </c>
      <c r="AA62" s="74"/>
      <c r="AB62" s="74"/>
      <c r="AC62" s="79"/>
    </row>
    <row r="63" spans="2:30" ht="18" customHeight="1">
      <c r="B63" s="11">
        <v>9</v>
      </c>
      <c r="C63" s="19"/>
      <c r="D63" s="19"/>
      <c r="E63" s="19"/>
      <c r="F63" s="19"/>
      <c r="G63" s="19"/>
      <c r="H63" s="19"/>
      <c r="I63" s="45"/>
      <c r="J63" s="45"/>
      <c r="K63" s="45"/>
      <c r="L63" s="45"/>
      <c r="M63" s="45"/>
      <c r="N63" s="45"/>
      <c r="O63" s="45"/>
      <c r="P63" s="58"/>
      <c r="Q63" s="61"/>
      <c r="R63" s="45"/>
      <c r="S63" s="45"/>
      <c r="T63" s="45"/>
      <c r="U63" s="45"/>
      <c r="V63" s="45"/>
      <c r="W63" s="45"/>
      <c r="X63" s="58"/>
      <c r="Y63" s="69"/>
      <c r="Z63" s="73" t="str">
        <f>IF(C63="","",IF(C63="認知症対応型共同生活介護",IF(Y63="","",ROUNDUP(Y63/9,0)*90000),IF(COUNTIF(別表リスト!$A$10:$A$25,C63),VLOOKUP(C63,別表リスト!$A$10:$C$25,3,FALSE),IF(COUNTIF(別表リスト!$A$3:$A$9,C63),IF(Y63="","",IF(Y63&lt;30,別表リスト!$C$5,IF(Y63&lt;50,別表リスト!$C$6,IF(Y63&lt;100,別表リスト!$C$7,別表リスト!$C$8)))),""))))</f>
        <v/>
      </c>
      <c r="AA63" s="74"/>
      <c r="AB63" s="74"/>
      <c r="AC63" s="79"/>
    </row>
    <row r="64" spans="2:30" ht="18" customHeight="1">
      <c r="B64" s="11">
        <v>10</v>
      </c>
      <c r="C64" s="19"/>
      <c r="D64" s="19"/>
      <c r="E64" s="19"/>
      <c r="F64" s="19"/>
      <c r="G64" s="19"/>
      <c r="H64" s="19"/>
      <c r="I64" s="45"/>
      <c r="J64" s="45"/>
      <c r="K64" s="45"/>
      <c r="L64" s="45"/>
      <c r="M64" s="45"/>
      <c r="N64" s="45"/>
      <c r="O64" s="45"/>
      <c r="P64" s="58"/>
      <c r="Q64" s="61"/>
      <c r="R64" s="45"/>
      <c r="S64" s="45"/>
      <c r="T64" s="45"/>
      <c r="U64" s="45"/>
      <c r="V64" s="45"/>
      <c r="W64" s="45"/>
      <c r="X64" s="58"/>
      <c r="Y64" s="69"/>
      <c r="Z64" s="73" t="str">
        <f>IF(C64="","",IF(C64="認知症対応型共同生活介護",IF(Y64="","",ROUNDUP(Y64/9,0)*90000),IF(COUNTIF(別表リスト!$A$10:$A$25,C64),VLOOKUP(C64,別表リスト!$A$10:$C$25,3,FALSE),IF(COUNTIF(別表リスト!$A$3:$A$9,C64),IF(Y64="","",IF(Y64&lt;30,別表リスト!$C$5,IF(Y64&lt;50,別表リスト!$C$6,IF(Y64&lt;100,別表リスト!$C$7,別表リスト!$C$8)))),""))))</f>
        <v/>
      </c>
      <c r="AA64" s="74"/>
      <c r="AB64" s="74"/>
      <c r="AC64" s="79"/>
    </row>
    <row r="65" spans="2:29" ht="18" customHeight="1">
      <c r="B65" s="12" t="s">
        <v>20</v>
      </c>
      <c r="C65" s="20"/>
      <c r="D65" s="20"/>
      <c r="E65" s="20"/>
      <c r="F65" s="20"/>
      <c r="G65" s="20"/>
      <c r="H65" s="20"/>
      <c r="I65" s="46"/>
      <c r="J65" s="46"/>
      <c r="K65" s="46"/>
      <c r="L65" s="46"/>
      <c r="M65" s="46"/>
      <c r="N65" s="46"/>
      <c r="O65" s="46"/>
      <c r="P65" s="46"/>
      <c r="Q65" s="46"/>
      <c r="R65" s="46"/>
      <c r="S65" s="46"/>
      <c r="T65" s="46"/>
      <c r="U65" s="46"/>
      <c r="V65" s="46"/>
      <c r="W65" s="46"/>
      <c r="X65" s="46"/>
      <c r="Y65" s="70"/>
      <c r="Z65" s="73">
        <f>SUM(Z55:AC64)</f>
        <v>0</v>
      </c>
      <c r="AA65" s="74"/>
      <c r="AB65" s="74"/>
      <c r="AC65" s="79"/>
    </row>
    <row r="66" spans="2:29" ht="18" customHeight="1"/>
    <row r="67" spans="2:29" ht="18" customHeight="1">
      <c r="B67" s="1" t="s">
        <v>76</v>
      </c>
    </row>
    <row r="68" spans="2:29" ht="11.4" customHeight="1"/>
    <row r="69" spans="2:29" ht="18" customHeight="1">
      <c r="B69" s="13" t="s">
        <v>52</v>
      </c>
      <c r="C69" s="13"/>
      <c r="D69" s="13"/>
      <c r="E69" s="13"/>
      <c r="F69" s="13"/>
      <c r="G69" s="13"/>
      <c r="H69" s="13"/>
      <c r="I69" s="47"/>
      <c r="J69" s="47"/>
      <c r="K69" s="47"/>
      <c r="L69" s="47"/>
      <c r="M69" s="47"/>
      <c r="N69" s="47"/>
      <c r="O69" s="47"/>
      <c r="P69" s="47"/>
      <c r="Q69" s="47"/>
      <c r="R69" s="47"/>
      <c r="S69" s="47"/>
    </row>
    <row r="70" spans="2:29" ht="18" customHeight="1">
      <c r="B70" s="13" t="s">
        <v>23</v>
      </c>
      <c r="C70" s="13"/>
      <c r="D70" s="13"/>
      <c r="E70" s="13"/>
      <c r="F70" s="13"/>
      <c r="G70" s="13"/>
      <c r="H70" s="13"/>
      <c r="I70" s="47"/>
      <c r="J70" s="47"/>
      <c r="K70" s="47"/>
      <c r="L70" s="47"/>
      <c r="M70" s="47"/>
      <c r="N70" s="47"/>
      <c r="O70" s="47"/>
      <c r="P70" s="47"/>
      <c r="Q70" s="47"/>
      <c r="R70" s="47"/>
      <c r="S70" s="47"/>
    </row>
    <row r="71" spans="2:29" ht="18" customHeight="1">
      <c r="B71" s="13" t="s">
        <v>24</v>
      </c>
      <c r="C71" s="13"/>
      <c r="D71" s="13"/>
      <c r="E71" s="13"/>
      <c r="F71" s="13"/>
      <c r="G71" s="13"/>
      <c r="H71" s="13"/>
      <c r="I71" s="47"/>
      <c r="J71" s="47"/>
      <c r="K71" s="47"/>
      <c r="L71" s="47"/>
      <c r="M71" s="47"/>
      <c r="N71" s="47"/>
      <c r="O71" s="47"/>
      <c r="P71" s="47"/>
      <c r="Q71" s="47"/>
      <c r="R71" s="47"/>
      <c r="S71" s="47"/>
    </row>
  </sheetData>
  <protectedRanges>
    <protectedRange sqref="I43:S45" name="範囲4"/>
    <protectedRange sqref="W4:AC4" name="範囲3"/>
    <protectedRange sqref="S8:AC13" name="範囲2"/>
    <protectedRange sqref="B31:Y38" name="範囲1"/>
  </protectedRanges>
  <mergeCells count="93">
    <mergeCell ref="Q8:R8"/>
    <mergeCell ref="T8:U8"/>
    <mergeCell ref="W8:Y8"/>
    <mergeCell ref="Q13:R13"/>
    <mergeCell ref="S13:AC13"/>
    <mergeCell ref="B18:AC18"/>
    <mergeCell ref="B24:AC24"/>
    <mergeCell ref="J26:M26"/>
    <mergeCell ref="K32:L32"/>
    <mergeCell ref="M32:O32"/>
    <mergeCell ref="AA32:AC32"/>
    <mergeCell ref="K33:L33"/>
    <mergeCell ref="M33:O33"/>
    <mergeCell ref="AA33:AC33"/>
    <mergeCell ref="K34:L34"/>
    <mergeCell ref="M34:O34"/>
    <mergeCell ref="AA34:AC34"/>
    <mergeCell ref="B38:D38"/>
    <mergeCell ref="E38:AC38"/>
    <mergeCell ref="B54:H54"/>
    <mergeCell ref="I54:P54"/>
    <mergeCell ref="Q54:X54"/>
    <mergeCell ref="Z54:AC54"/>
    <mergeCell ref="C55:H55"/>
    <mergeCell ref="I55:P55"/>
    <mergeCell ref="Q55:X55"/>
    <mergeCell ref="Z55:AC55"/>
    <mergeCell ref="C56:H56"/>
    <mergeCell ref="I56:P56"/>
    <mergeCell ref="Q56:X56"/>
    <mergeCell ref="Z56:AC56"/>
    <mergeCell ref="C57:H57"/>
    <mergeCell ref="I57:P57"/>
    <mergeCell ref="Q57:X57"/>
    <mergeCell ref="Z57:AC57"/>
    <mergeCell ref="C58:H58"/>
    <mergeCell ref="I58:P58"/>
    <mergeCell ref="Q58:X58"/>
    <mergeCell ref="Z58:AC58"/>
    <mergeCell ref="C59:H59"/>
    <mergeCell ref="I59:P59"/>
    <mergeCell ref="Q59:X59"/>
    <mergeCell ref="Z59:AC59"/>
    <mergeCell ref="C60:H60"/>
    <mergeCell ref="I60:P60"/>
    <mergeCell ref="Q60:X60"/>
    <mergeCell ref="Z60:AC60"/>
    <mergeCell ref="C61:H61"/>
    <mergeCell ref="I61:P61"/>
    <mergeCell ref="Q61:X61"/>
    <mergeCell ref="Z61:AC61"/>
    <mergeCell ref="C62:H62"/>
    <mergeCell ref="I62:P62"/>
    <mergeCell ref="Q62:X62"/>
    <mergeCell ref="Z62:AC62"/>
    <mergeCell ref="C63:H63"/>
    <mergeCell ref="I63:P63"/>
    <mergeCell ref="Q63:X63"/>
    <mergeCell ref="Z63:AC63"/>
    <mergeCell ref="C64:H64"/>
    <mergeCell ref="I64:P64"/>
    <mergeCell ref="Q64:X64"/>
    <mergeCell ref="Z64:AC64"/>
    <mergeCell ref="B65:Y65"/>
    <mergeCell ref="Z65:AC65"/>
    <mergeCell ref="B69:H69"/>
    <mergeCell ref="I69:S69"/>
    <mergeCell ref="B70:H70"/>
    <mergeCell ref="I70:S70"/>
    <mergeCell ref="B71:H71"/>
    <mergeCell ref="I71:S71"/>
    <mergeCell ref="Q9:R10"/>
    <mergeCell ref="S9:AC10"/>
    <mergeCell ref="Q11:R12"/>
    <mergeCell ref="S11:AC12"/>
    <mergeCell ref="Q15:AC16"/>
    <mergeCell ref="B20:AC22"/>
    <mergeCell ref="B32:D34"/>
    <mergeCell ref="E32:J34"/>
    <mergeCell ref="P32:Z34"/>
    <mergeCell ref="B35:D37"/>
    <mergeCell ref="E35:L37"/>
    <mergeCell ref="M35:O37"/>
    <mergeCell ref="P35:Q37"/>
    <mergeCell ref="R35:S37"/>
    <mergeCell ref="T35:U37"/>
    <mergeCell ref="V35:W37"/>
    <mergeCell ref="X35:Y37"/>
    <mergeCell ref="Z35:AA37"/>
    <mergeCell ref="AB35:AC37"/>
    <mergeCell ref="B39:D40"/>
    <mergeCell ref="E39:AC40"/>
    <mergeCell ref="B43:AC44"/>
  </mergeCells>
  <phoneticPr fontId="3"/>
  <conditionalFormatting sqref="C55:C64">
    <cfRule type="cellIs" dxfId="4" priority="1" operator="equal">
      <formula>"福祉用具販売,福祉用具貸与"</formula>
    </cfRule>
  </conditionalFormatting>
  <printOptions horizontalCentered="1"/>
  <pageMargins left="0.39370078740157483" right="0.39370078740157483" top="0.59055118110236227" bottom="0.39370078740157483" header="0.31496062992125984" footer="0.31496062992125984"/>
  <pageSetup paperSize="9" scale="74" fitToWidth="1" fitToHeight="2" orientation="portrait" usePrinterDefaults="1" r:id="rId1"/>
  <rowBreaks count="1" manualBreakCount="1">
    <brk id="51" max="28" man="1"/>
  </rowBreaks>
  <extLst>
    <ext xmlns:x14="http://schemas.microsoft.com/office/spreadsheetml/2009/9/main" uri="{78C0D931-6437-407d-A8EE-F0AAD7539E65}">
      <x14:conditionalFormattings>
        <x14:conditionalFormatting xmlns:xm="http://schemas.microsoft.com/office/excel/2006/main">
          <x14:cfRule type="expression" priority="2" id="{CF6585D2-25D1-4BEC-9F4C-A597A2DB1B4F}">
            <xm:f>OR(C55=別表リスト!$A$10:$A$25)</xm:f>
            <x14:dxf>
              <fill>
                <patternFill patternType="solid">
                  <bgColor theme="2" tint="-0.1"/>
                </patternFill>
              </fill>
            </x14:dxf>
          </x14:cfRule>
          <xm:sqref>Y55:Y64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別表リスト!$A$3:$A$25</xm:f>
          </x14:formula1>
          <xm:sqref>C55:C64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2:AM71"/>
  <sheetViews>
    <sheetView view="pageBreakPreview" zoomScaleSheetLayoutView="100" workbookViewId="0">
      <selection activeCell="A2" sqref="A2"/>
    </sheetView>
  </sheetViews>
  <sheetFormatPr defaultColWidth="9" defaultRowHeight="14.4"/>
  <cols>
    <col min="1" max="1" width="3.09765625" style="1" customWidth="1"/>
    <col min="2" max="2" width="3.296875" style="1" customWidth="1"/>
    <col min="3" max="3" width="2.796875" style="1" customWidth="1"/>
    <col min="4" max="8" width="6.09765625" style="1" customWidth="1"/>
    <col min="9" max="16" width="3.796875" style="1" customWidth="1"/>
    <col min="17" max="24" width="3.296875" style="1" customWidth="1"/>
    <col min="25" max="25" width="3.5" style="1" customWidth="1"/>
    <col min="26" max="29" width="3.09765625" style="1" customWidth="1"/>
    <col min="30" max="77" width="3.59765625" style="1" customWidth="1"/>
    <col min="78" max="16384" width="9" style="1"/>
  </cols>
  <sheetData>
    <row r="1" spans="2:32" ht="5.25" customHeight="1"/>
    <row r="2" spans="2:32" ht="15" customHeight="1">
      <c r="B2" s="1" t="s">
        <v>40</v>
      </c>
    </row>
    <row r="3" spans="2:32" ht="5.25" customHeight="1"/>
    <row r="4" spans="2:32" ht="15" customHeight="1">
      <c r="T4" s="2"/>
      <c r="U4" s="2"/>
      <c r="V4" s="2"/>
      <c r="W4" s="66" t="s">
        <v>30</v>
      </c>
      <c r="X4" s="67"/>
      <c r="Y4" s="2" t="s">
        <v>11</v>
      </c>
      <c r="Z4" s="67"/>
      <c r="AA4" s="2" t="s">
        <v>6</v>
      </c>
      <c r="AB4" s="67"/>
      <c r="AC4" s="2" t="s">
        <v>9</v>
      </c>
      <c r="AD4" s="2"/>
      <c r="AE4" s="2"/>
      <c r="AF4" s="2"/>
    </row>
    <row r="5" spans="2:32" ht="5.25" customHeight="1"/>
    <row r="6" spans="2:32" ht="15" customHeight="1">
      <c r="B6" s="1" t="s">
        <v>8</v>
      </c>
    </row>
    <row r="7" spans="2:32" ht="5.25" customHeight="1"/>
    <row r="8" spans="2:32" ht="15" customHeight="1">
      <c r="N8" s="1" t="s">
        <v>0</v>
      </c>
      <c r="Q8" s="59" t="s">
        <v>2</v>
      </c>
      <c r="R8" s="59"/>
      <c r="S8" s="59" t="s">
        <v>29</v>
      </c>
      <c r="T8" s="64" t="s">
        <v>98</v>
      </c>
      <c r="U8" s="64"/>
      <c r="V8" s="2" t="s">
        <v>4</v>
      </c>
      <c r="W8" s="64" t="s">
        <v>99</v>
      </c>
      <c r="X8" s="64"/>
      <c r="Y8" s="64"/>
    </row>
    <row r="9" spans="2:32" ht="15" customHeight="1">
      <c r="Q9" s="59" t="s">
        <v>27</v>
      </c>
      <c r="R9" s="59"/>
      <c r="S9" s="62" t="s">
        <v>51</v>
      </c>
      <c r="T9" s="62"/>
      <c r="U9" s="62"/>
      <c r="V9" s="62"/>
      <c r="W9" s="62"/>
      <c r="X9" s="62"/>
      <c r="Y9" s="62"/>
      <c r="Z9" s="62"/>
      <c r="AA9" s="62"/>
      <c r="AB9" s="62"/>
      <c r="AC9" s="62"/>
    </row>
    <row r="10" spans="2:32" ht="15" customHeight="1">
      <c r="Q10" s="59"/>
      <c r="R10" s="59"/>
      <c r="S10" s="62"/>
      <c r="T10" s="62"/>
      <c r="U10" s="62"/>
      <c r="V10" s="62"/>
      <c r="W10" s="62"/>
      <c r="X10" s="62"/>
      <c r="Y10" s="62"/>
      <c r="Z10" s="62"/>
      <c r="AA10" s="62"/>
      <c r="AB10" s="62"/>
      <c r="AC10" s="62"/>
    </row>
    <row r="11" spans="2:32" ht="15" customHeight="1">
      <c r="Q11" s="59" t="s">
        <v>49</v>
      </c>
      <c r="R11" s="59"/>
      <c r="S11" s="62" t="s">
        <v>78</v>
      </c>
      <c r="T11" s="62"/>
      <c r="U11" s="62"/>
      <c r="V11" s="62"/>
      <c r="W11" s="62"/>
      <c r="X11" s="62"/>
      <c r="Y11" s="62"/>
      <c r="Z11" s="62"/>
      <c r="AA11" s="62"/>
      <c r="AB11" s="62"/>
      <c r="AC11" s="62"/>
      <c r="AD11" s="80"/>
      <c r="AE11" s="80"/>
      <c r="AF11" s="80"/>
    </row>
    <row r="12" spans="2:32" ht="15" customHeight="1">
      <c r="Q12" s="59"/>
      <c r="R12" s="59"/>
      <c r="S12" s="62"/>
      <c r="T12" s="62"/>
      <c r="U12" s="62"/>
      <c r="V12" s="62"/>
      <c r="W12" s="62"/>
      <c r="X12" s="62"/>
      <c r="Y12" s="62"/>
      <c r="Z12" s="62"/>
      <c r="AA12" s="62"/>
      <c r="AB12" s="62"/>
      <c r="AC12" s="62"/>
      <c r="AD12" s="80"/>
      <c r="AE12" s="80"/>
      <c r="AF12" s="80"/>
    </row>
    <row r="13" spans="2:32" ht="15" customHeight="1">
      <c r="Q13" s="59" t="s">
        <v>46</v>
      </c>
      <c r="R13" s="59"/>
      <c r="S13" s="63" t="s">
        <v>79</v>
      </c>
      <c r="T13" s="63"/>
      <c r="U13" s="63"/>
      <c r="V13" s="63"/>
      <c r="W13" s="63"/>
      <c r="X13" s="63"/>
      <c r="Y13" s="63"/>
      <c r="Z13" s="63"/>
      <c r="AA13" s="63"/>
      <c r="AB13" s="63"/>
      <c r="AC13" s="63"/>
    </row>
    <row r="14" spans="2:32" ht="5.25" customHeight="1">
      <c r="T14" s="59"/>
      <c r="U14" s="59"/>
      <c r="V14" s="65"/>
      <c r="W14" s="65"/>
      <c r="X14" s="65"/>
      <c r="Y14" s="65"/>
      <c r="Z14" s="65"/>
      <c r="AA14" s="65"/>
      <c r="AB14" s="65"/>
      <c r="AC14" s="65"/>
      <c r="AD14" s="65"/>
    </row>
    <row r="15" spans="2:32" ht="15" customHeight="1">
      <c r="Q15" s="60" t="s">
        <v>16</v>
      </c>
      <c r="R15" s="60"/>
      <c r="S15" s="60"/>
      <c r="T15" s="60"/>
      <c r="U15" s="60"/>
      <c r="V15" s="60"/>
      <c r="W15" s="60"/>
      <c r="X15" s="60"/>
      <c r="Y15" s="60"/>
      <c r="Z15" s="60"/>
      <c r="AA15" s="60"/>
      <c r="AB15" s="60"/>
      <c r="AC15" s="60"/>
      <c r="AD15" s="81"/>
      <c r="AE15" s="81"/>
      <c r="AF15" s="81"/>
    </row>
    <row r="16" spans="2:32" ht="15" customHeight="1">
      <c r="Q16" s="60"/>
      <c r="R16" s="60"/>
      <c r="S16" s="60"/>
      <c r="T16" s="60"/>
      <c r="U16" s="60"/>
      <c r="V16" s="60"/>
      <c r="W16" s="60"/>
      <c r="X16" s="60"/>
      <c r="Y16" s="60"/>
      <c r="Z16" s="60"/>
      <c r="AA16" s="60"/>
      <c r="AB16" s="60"/>
      <c r="AC16" s="60"/>
      <c r="AD16" s="81"/>
      <c r="AE16" s="81"/>
      <c r="AF16" s="81"/>
    </row>
    <row r="17" spans="2:32" ht="15" customHeight="1"/>
    <row r="18" spans="2:32" ht="15" customHeight="1">
      <c r="B18" s="2" t="s">
        <v>48</v>
      </c>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spans="2:32" ht="15" customHeight="1"/>
    <row r="20" spans="2:32" ht="15" customHeight="1">
      <c r="B20" s="3" t="s">
        <v>41</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80"/>
      <c r="AE20" s="80"/>
      <c r="AF20" s="80"/>
    </row>
    <row r="21" spans="2:32" ht="15" customHeight="1">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80"/>
      <c r="AE21" s="80"/>
      <c r="AF21" s="80"/>
    </row>
    <row r="22" spans="2:32" ht="15" customHeight="1">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80"/>
      <c r="AE22" s="80"/>
      <c r="AF22" s="80"/>
    </row>
    <row r="23" spans="2:32" ht="5.25" customHeight="1"/>
    <row r="24" spans="2:32" ht="15" customHeight="1">
      <c r="B24" s="2" t="s">
        <v>15</v>
      </c>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2:32" ht="5.25" customHeight="1"/>
    <row r="26" spans="2:32" ht="15" customHeight="1">
      <c r="B26" s="1" t="s">
        <v>96</v>
      </c>
      <c r="I26" s="2" t="s">
        <v>25</v>
      </c>
      <c r="J26" s="48">
        <f>Z65</f>
        <v>810000</v>
      </c>
      <c r="K26" s="48"/>
      <c r="L26" s="48"/>
      <c r="M26" s="48"/>
      <c r="N26" s="1" t="s">
        <v>26</v>
      </c>
    </row>
    <row r="27" spans="2:32" ht="5.25" customHeight="1"/>
    <row r="28" spans="2:32" ht="15" customHeight="1"/>
    <row r="29" spans="2:32" ht="15" customHeight="1">
      <c r="B29" s="1" t="s">
        <v>53</v>
      </c>
    </row>
    <row r="30" spans="2:32" ht="15" customHeight="1"/>
    <row r="31" spans="2:32" ht="15" customHeight="1">
      <c r="B31" s="1" t="s">
        <v>32</v>
      </c>
    </row>
    <row r="32" spans="2:32" ht="15" customHeight="1">
      <c r="B32" s="4" t="s">
        <v>55</v>
      </c>
      <c r="C32" s="14"/>
      <c r="D32" s="21"/>
      <c r="E32" s="26" t="s">
        <v>87</v>
      </c>
      <c r="F32" s="35"/>
      <c r="G32" s="35"/>
      <c r="H32" s="35"/>
      <c r="I32" s="35"/>
      <c r="J32" s="35"/>
      <c r="K32" s="49" t="s">
        <v>88</v>
      </c>
      <c r="L32" s="49"/>
      <c r="M32" s="49" t="s">
        <v>83</v>
      </c>
      <c r="N32" s="49"/>
      <c r="O32" s="55"/>
      <c r="P32" s="26" t="s">
        <v>89</v>
      </c>
      <c r="Q32" s="35"/>
      <c r="R32" s="35"/>
      <c r="S32" s="35"/>
      <c r="T32" s="35"/>
      <c r="U32" s="35"/>
      <c r="V32" s="35"/>
      <c r="W32" s="35"/>
      <c r="X32" s="35"/>
      <c r="Y32" s="35"/>
      <c r="Z32" s="35"/>
      <c r="AA32" s="49" t="s">
        <v>90</v>
      </c>
      <c r="AB32" s="49"/>
      <c r="AC32" s="55"/>
    </row>
    <row r="33" spans="2:39" ht="15" customHeight="1">
      <c r="B33" s="5"/>
      <c r="C33" s="2"/>
      <c r="D33" s="22"/>
      <c r="E33" s="27"/>
      <c r="F33" s="36"/>
      <c r="G33" s="36"/>
      <c r="H33" s="36"/>
      <c r="I33" s="36"/>
      <c r="J33" s="36"/>
      <c r="K33" s="50" t="s">
        <v>84</v>
      </c>
      <c r="L33" s="50"/>
      <c r="M33" s="50" t="s">
        <v>85</v>
      </c>
      <c r="N33" s="50"/>
      <c r="O33" s="56"/>
      <c r="P33" s="27"/>
      <c r="Q33" s="36"/>
      <c r="R33" s="36"/>
      <c r="S33" s="36"/>
      <c r="T33" s="36"/>
      <c r="U33" s="36"/>
      <c r="V33" s="36"/>
      <c r="W33" s="36"/>
      <c r="X33" s="36"/>
      <c r="Y33" s="36"/>
      <c r="Z33" s="36"/>
      <c r="AA33" s="50" t="s">
        <v>7</v>
      </c>
      <c r="AB33" s="50"/>
      <c r="AC33" s="56"/>
      <c r="AL33" s="83"/>
    </row>
    <row r="34" spans="2:39" ht="15" customHeight="1">
      <c r="B34" s="6"/>
      <c r="C34" s="15"/>
      <c r="D34" s="23"/>
      <c r="E34" s="28"/>
      <c r="F34" s="37"/>
      <c r="G34" s="37"/>
      <c r="H34" s="37"/>
      <c r="I34" s="37"/>
      <c r="J34" s="37"/>
      <c r="K34" s="51" t="s">
        <v>86</v>
      </c>
      <c r="L34" s="51"/>
      <c r="M34" s="51" t="s">
        <v>54</v>
      </c>
      <c r="N34" s="51"/>
      <c r="O34" s="57"/>
      <c r="P34" s="28"/>
      <c r="Q34" s="37"/>
      <c r="R34" s="37"/>
      <c r="S34" s="37"/>
      <c r="T34" s="37"/>
      <c r="U34" s="37"/>
      <c r="V34" s="37"/>
      <c r="W34" s="37"/>
      <c r="X34" s="37"/>
      <c r="Y34" s="37"/>
      <c r="Z34" s="37"/>
      <c r="AA34" s="51" t="s">
        <v>81</v>
      </c>
      <c r="AB34" s="51"/>
      <c r="AC34" s="57"/>
    </row>
    <row r="35" spans="2:39" ht="15" customHeight="1">
      <c r="B35" s="4" t="s">
        <v>57</v>
      </c>
      <c r="C35" s="14"/>
      <c r="D35" s="21"/>
      <c r="E35" s="29" t="s">
        <v>91</v>
      </c>
      <c r="F35" s="38"/>
      <c r="G35" s="38"/>
      <c r="H35" s="38"/>
      <c r="I35" s="38"/>
      <c r="J35" s="38"/>
      <c r="K35" s="38"/>
      <c r="L35" s="52"/>
      <c r="M35" s="4" t="s">
        <v>56</v>
      </c>
      <c r="N35" s="14"/>
      <c r="O35" s="14"/>
      <c r="P35" s="29">
        <v>0</v>
      </c>
      <c r="Q35" s="52"/>
      <c r="R35" s="29">
        <v>0</v>
      </c>
      <c r="S35" s="52"/>
      <c r="T35" s="29">
        <v>0</v>
      </c>
      <c r="U35" s="52"/>
      <c r="V35" s="29">
        <v>0</v>
      </c>
      <c r="W35" s="52"/>
      <c r="X35" s="29">
        <v>0</v>
      </c>
      <c r="Y35" s="52"/>
      <c r="Z35" s="29">
        <v>0</v>
      </c>
      <c r="AA35" s="52"/>
      <c r="AB35" s="29">
        <v>0</v>
      </c>
      <c r="AC35" s="52"/>
    </row>
    <row r="36" spans="2:39" ht="15" customHeight="1">
      <c r="B36" s="5"/>
      <c r="C36" s="16"/>
      <c r="D36" s="22"/>
      <c r="E36" s="30"/>
      <c r="F36" s="39"/>
      <c r="G36" s="39"/>
      <c r="H36" s="39"/>
      <c r="I36" s="39"/>
      <c r="J36" s="39"/>
      <c r="K36" s="39"/>
      <c r="L36" s="53"/>
      <c r="M36" s="5"/>
      <c r="N36" s="16"/>
      <c r="O36" s="16"/>
      <c r="P36" s="30"/>
      <c r="Q36" s="53"/>
      <c r="R36" s="30"/>
      <c r="S36" s="53"/>
      <c r="T36" s="30"/>
      <c r="U36" s="53"/>
      <c r="V36" s="30"/>
      <c r="W36" s="53"/>
      <c r="X36" s="30"/>
      <c r="Y36" s="53"/>
      <c r="Z36" s="30"/>
      <c r="AA36" s="53"/>
      <c r="AB36" s="30"/>
      <c r="AC36" s="53"/>
      <c r="AM36" s="83"/>
    </row>
    <row r="37" spans="2:39" ht="15" customHeight="1">
      <c r="B37" s="6"/>
      <c r="C37" s="15"/>
      <c r="D37" s="23"/>
      <c r="E37" s="31"/>
      <c r="F37" s="40"/>
      <c r="G37" s="40"/>
      <c r="H37" s="40"/>
      <c r="I37" s="40"/>
      <c r="J37" s="40"/>
      <c r="K37" s="40"/>
      <c r="L37" s="54"/>
      <c r="M37" s="6"/>
      <c r="N37" s="15"/>
      <c r="O37" s="15"/>
      <c r="P37" s="31"/>
      <c r="Q37" s="54"/>
      <c r="R37" s="31"/>
      <c r="S37" s="54"/>
      <c r="T37" s="31"/>
      <c r="U37" s="54"/>
      <c r="V37" s="31"/>
      <c r="W37" s="54"/>
      <c r="X37" s="31"/>
      <c r="Y37" s="54"/>
      <c r="Z37" s="31"/>
      <c r="AA37" s="54"/>
      <c r="AB37" s="31"/>
      <c r="AC37" s="54"/>
    </row>
    <row r="38" spans="2:39" ht="15" customHeight="1">
      <c r="B38" s="7" t="s">
        <v>28</v>
      </c>
      <c r="C38" s="17"/>
      <c r="D38" s="24"/>
      <c r="E38" s="32" t="s">
        <v>14</v>
      </c>
      <c r="F38" s="41"/>
      <c r="G38" s="41"/>
      <c r="H38" s="41"/>
      <c r="I38" s="41"/>
      <c r="J38" s="41"/>
      <c r="K38" s="41"/>
      <c r="L38" s="41"/>
      <c r="M38" s="41"/>
      <c r="N38" s="41"/>
      <c r="O38" s="41"/>
      <c r="P38" s="41"/>
      <c r="Q38" s="41"/>
      <c r="R38" s="41"/>
      <c r="S38" s="41"/>
      <c r="T38" s="41"/>
      <c r="U38" s="41"/>
      <c r="V38" s="41"/>
      <c r="W38" s="41"/>
      <c r="X38" s="41"/>
      <c r="Y38" s="41"/>
      <c r="Z38" s="41"/>
      <c r="AA38" s="41"/>
      <c r="AB38" s="41"/>
      <c r="AC38" s="75"/>
    </row>
    <row r="39" spans="2:39" ht="15" customHeight="1">
      <c r="B39" s="8" t="s">
        <v>47</v>
      </c>
      <c r="C39" s="18"/>
      <c r="D39" s="25"/>
      <c r="E39" s="33" t="s">
        <v>14</v>
      </c>
      <c r="F39" s="42"/>
      <c r="G39" s="42"/>
      <c r="H39" s="42"/>
      <c r="I39" s="42"/>
      <c r="J39" s="42"/>
      <c r="K39" s="42"/>
      <c r="L39" s="42"/>
      <c r="M39" s="42"/>
      <c r="N39" s="42"/>
      <c r="O39" s="42"/>
      <c r="P39" s="42"/>
      <c r="Q39" s="42"/>
      <c r="R39" s="42"/>
      <c r="S39" s="42"/>
      <c r="T39" s="42"/>
      <c r="U39" s="42"/>
      <c r="V39" s="42"/>
      <c r="W39" s="42"/>
      <c r="X39" s="42"/>
      <c r="Y39" s="42"/>
      <c r="Z39" s="42"/>
      <c r="AA39" s="42"/>
      <c r="AB39" s="42"/>
      <c r="AC39" s="76"/>
    </row>
    <row r="40" spans="2:39" ht="15" customHeight="1">
      <c r="B40" s="6"/>
      <c r="C40" s="15"/>
      <c r="D40" s="23"/>
      <c r="E40" s="34"/>
      <c r="F40" s="43"/>
      <c r="G40" s="43"/>
      <c r="H40" s="43"/>
      <c r="I40" s="43"/>
      <c r="J40" s="43"/>
      <c r="K40" s="43"/>
      <c r="L40" s="43"/>
      <c r="M40" s="43"/>
      <c r="N40" s="43"/>
      <c r="O40" s="43"/>
      <c r="P40" s="43"/>
      <c r="Q40" s="43"/>
      <c r="R40" s="43"/>
      <c r="S40" s="43"/>
      <c r="T40" s="43"/>
      <c r="U40" s="43"/>
      <c r="V40" s="43"/>
      <c r="W40" s="43"/>
      <c r="X40" s="43"/>
      <c r="Y40" s="43"/>
      <c r="Z40" s="43"/>
      <c r="AA40" s="43"/>
      <c r="AB40" s="43"/>
      <c r="AC40" s="77"/>
    </row>
    <row r="41" spans="2:39" ht="15" customHeight="1"/>
    <row r="42" spans="2:39" ht="5.25" customHeight="1"/>
    <row r="43" spans="2:39" ht="15" customHeight="1">
      <c r="B43" s="9" t="s">
        <v>3</v>
      </c>
      <c r="C43" s="9"/>
      <c r="D43" s="9"/>
      <c r="E43" s="9"/>
      <c r="F43" s="9"/>
      <c r="G43" s="9"/>
      <c r="H43" s="9"/>
      <c r="I43" s="9"/>
      <c r="J43" s="9"/>
      <c r="K43" s="9"/>
      <c r="L43" s="9"/>
      <c r="M43" s="9"/>
      <c r="N43" s="9"/>
      <c r="O43" s="9"/>
      <c r="P43" s="9"/>
      <c r="Q43" s="9"/>
      <c r="R43" s="9"/>
      <c r="S43" s="9"/>
      <c r="T43" s="9"/>
      <c r="U43" s="9"/>
      <c r="V43" s="9"/>
      <c r="W43" s="9"/>
      <c r="X43" s="9"/>
      <c r="Y43" s="9"/>
      <c r="Z43" s="9"/>
      <c r="AA43" s="9"/>
      <c r="AB43" s="9"/>
      <c r="AC43" s="9"/>
    </row>
    <row r="44" spans="2:39" ht="15" customHeight="1">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row>
    <row r="45" spans="2:39" ht="15" customHeight="1"/>
    <row r="46" spans="2:39" ht="18" customHeight="1"/>
    <row r="47" spans="2:39" ht="18" customHeight="1"/>
    <row r="48" spans="2:39" ht="18" customHeight="1"/>
    <row r="49" spans="2:30" ht="18" customHeight="1"/>
    <row r="50" spans="2:30" ht="18" customHeight="1"/>
    <row r="51" spans="2:30" ht="18" customHeight="1"/>
    <row r="52" spans="2:30" ht="18" customHeight="1">
      <c r="B52" s="1" t="s">
        <v>77</v>
      </c>
    </row>
    <row r="53" spans="2:30" ht="12" customHeight="1">
      <c r="Z53" s="71"/>
      <c r="AA53" s="71"/>
      <c r="AB53" s="71"/>
      <c r="AC53" s="78"/>
    </row>
    <row r="54" spans="2:30" ht="42.6" customHeight="1">
      <c r="B54" s="10" t="s">
        <v>58</v>
      </c>
      <c r="C54" s="10"/>
      <c r="D54" s="10"/>
      <c r="E54" s="10"/>
      <c r="F54" s="10"/>
      <c r="G54" s="10"/>
      <c r="H54" s="10"/>
      <c r="I54" s="44" t="s">
        <v>31</v>
      </c>
      <c r="J54" s="44"/>
      <c r="K54" s="44"/>
      <c r="L54" s="44"/>
      <c r="M54" s="44"/>
      <c r="N54" s="44"/>
      <c r="O54" s="44"/>
      <c r="P54" s="44"/>
      <c r="Q54" s="44" t="s">
        <v>18</v>
      </c>
      <c r="R54" s="44"/>
      <c r="S54" s="44"/>
      <c r="T54" s="44"/>
      <c r="U54" s="44"/>
      <c r="V54" s="44"/>
      <c r="W54" s="44"/>
      <c r="X54" s="44"/>
      <c r="Y54" s="68" t="s">
        <v>74</v>
      </c>
      <c r="Z54" s="72" t="s">
        <v>59</v>
      </c>
      <c r="AA54" s="44"/>
      <c r="AB54" s="44"/>
      <c r="AC54" s="44"/>
      <c r="AD54" s="82"/>
    </row>
    <row r="55" spans="2:30" ht="18" customHeight="1">
      <c r="B55" s="11">
        <v>1</v>
      </c>
      <c r="C55" s="19" t="s">
        <v>19</v>
      </c>
      <c r="D55" s="19"/>
      <c r="E55" s="19"/>
      <c r="F55" s="19"/>
      <c r="G55" s="19"/>
      <c r="H55" s="19"/>
      <c r="I55" s="45" t="s">
        <v>92</v>
      </c>
      <c r="J55" s="45"/>
      <c r="K55" s="45"/>
      <c r="L55" s="45"/>
      <c r="M55" s="45"/>
      <c r="N55" s="45"/>
      <c r="O55" s="45"/>
      <c r="P55" s="58"/>
      <c r="Q55" s="61" t="s">
        <v>93</v>
      </c>
      <c r="R55" s="45"/>
      <c r="S55" s="45"/>
      <c r="T55" s="45"/>
      <c r="U55" s="45"/>
      <c r="V55" s="45"/>
      <c r="W55" s="45"/>
      <c r="X55" s="58"/>
      <c r="Y55" s="69">
        <v>28</v>
      </c>
      <c r="Z55" s="73">
        <f>IF(C55="","",IF(C55="認知症対応型共同生活介護",IF(Y55="","",ROUNDUP(Y55/9,0)*90000),IF(COUNTIF(別表リスト!$A$10:$A$25,C55),VLOOKUP(C55,別表リスト!$A$10:$C$25,3,FALSE),IF(COUNTIF(別表リスト!$A$3:$A$9,C55),IF(Y55="","",IF(Y55&lt;30,別表リスト!$C$5,IF(Y55&lt;50,別表リスト!$C$6,IF(Y55&lt;100,別表リスト!$C$7,別表リスト!$C$8)))),""))))</f>
        <v>180000</v>
      </c>
      <c r="AA55" s="74"/>
      <c r="AB55" s="74"/>
      <c r="AC55" s="79"/>
    </row>
    <row r="56" spans="2:30" ht="18" customHeight="1">
      <c r="B56" s="11">
        <v>2</v>
      </c>
      <c r="C56" s="19" t="s">
        <v>35</v>
      </c>
      <c r="D56" s="19"/>
      <c r="E56" s="19"/>
      <c r="F56" s="19"/>
      <c r="G56" s="19"/>
      <c r="H56" s="19"/>
      <c r="I56" s="45" t="s">
        <v>39</v>
      </c>
      <c r="J56" s="45"/>
      <c r="K56" s="45"/>
      <c r="L56" s="45"/>
      <c r="M56" s="45"/>
      <c r="N56" s="45"/>
      <c r="O56" s="45"/>
      <c r="P56" s="58"/>
      <c r="Q56" s="61" t="s">
        <v>93</v>
      </c>
      <c r="R56" s="45"/>
      <c r="S56" s="45"/>
      <c r="T56" s="45"/>
      <c r="U56" s="45"/>
      <c r="V56" s="45"/>
      <c r="W56" s="45"/>
      <c r="X56" s="58"/>
      <c r="Y56" s="69">
        <v>50</v>
      </c>
      <c r="Z56" s="73">
        <f>IF(C56="","",IF(C56="認知症対応型共同生活介護",IF(Y56="","",ROUNDUP(Y56/9,0)*90000),IF(COUNTIF(別表リスト!$A$10:$A$25,C56),VLOOKUP(C56,別表リスト!$A$10:$C$25,3,FALSE),IF(COUNTIF(別表リスト!$A$3:$A$9,C56),IF(Y56="","",IF(Y56&lt;30,別表リスト!$C$5,IF(Y56&lt;50,別表リスト!$C$6,IF(Y56&lt;100,別表リスト!$C$7,別表リスト!$C$8)))),""))))</f>
        <v>405000</v>
      </c>
      <c r="AA56" s="74"/>
      <c r="AB56" s="74"/>
      <c r="AC56" s="79"/>
    </row>
    <row r="57" spans="2:30" ht="18" customHeight="1">
      <c r="B57" s="11">
        <v>3</v>
      </c>
      <c r="C57" s="19" t="s">
        <v>72</v>
      </c>
      <c r="D57" s="19"/>
      <c r="E57" s="19"/>
      <c r="F57" s="19"/>
      <c r="G57" s="19"/>
      <c r="H57" s="19"/>
      <c r="I57" s="45" t="s">
        <v>94</v>
      </c>
      <c r="J57" s="45"/>
      <c r="K57" s="45"/>
      <c r="L57" s="45"/>
      <c r="M57" s="45"/>
      <c r="N57" s="45"/>
      <c r="O57" s="45"/>
      <c r="P57" s="58"/>
      <c r="Q57" s="61" t="s">
        <v>93</v>
      </c>
      <c r="R57" s="45"/>
      <c r="S57" s="45"/>
      <c r="T57" s="45"/>
      <c r="U57" s="45"/>
      <c r="V57" s="45"/>
      <c r="W57" s="45"/>
      <c r="X57" s="58"/>
      <c r="Y57" s="69">
        <v>18</v>
      </c>
      <c r="Z57" s="73">
        <f>IF(C57="","",IF(C57="認知症対応型共同生活介護",IF(Y57="","",ROUNDUP(Y57/9,0)*90000),IF(COUNTIF(別表リスト!$A$10:$A$25,C57),VLOOKUP(C57,別表リスト!$A$10:$C$25,3,FALSE),IF(COUNTIF(別表リスト!$A$3:$A$9,C57),IF(Y57="","",IF(Y57&lt;30,別表リスト!$C$5,IF(Y57&lt;50,別表リスト!$C$6,IF(Y57&lt;100,別表リスト!$C$7,別表リスト!$C$8)))),""))))</f>
        <v>180000</v>
      </c>
      <c r="AA57" s="74"/>
      <c r="AB57" s="74"/>
      <c r="AC57" s="79"/>
    </row>
    <row r="58" spans="2:30" ht="18" customHeight="1">
      <c r="B58" s="11">
        <v>4</v>
      </c>
      <c r="C58" s="19" t="s">
        <v>45</v>
      </c>
      <c r="D58" s="19"/>
      <c r="E58" s="19"/>
      <c r="F58" s="19"/>
      <c r="G58" s="19"/>
      <c r="H58" s="19"/>
      <c r="I58" s="45" t="s">
        <v>95</v>
      </c>
      <c r="J58" s="45"/>
      <c r="K58" s="45"/>
      <c r="L58" s="45"/>
      <c r="M58" s="45"/>
      <c r="N58" s="45"/>
      <c r="O58" s="45"/>
      <c r="P58" s="58"/>
      <c r="Q58" s="61" t="s">
        <v>93</v>
      </c>
      <c r="R58" s="45"/>
      <c r="S58" s="45"/>
      <c r="T58" s="45"/>
      <c r="U58" s="45"/>
      <c r="V58" s="45"/>
      <c r="W58" s="45"/>
      <c r="X58" s="58"/>
      <c r="Y58" s="69">
        <v>15</v>
      </c>
      <c r="Z58" s="73">
        <f>IF(C58="","",IF(C58="認知症対応型共同生活介護",IF(Y58="","",ROUNDUP(Y58/9,0)*90000),IF(COUNTIF(別表リスト!$A$10:$A$25,C58),VLOOKUP(C58,別表リスト!$A$10:$C$25,3,FALSE),IF(COUNTIF(別表リスト!$A$3:$A$9,C58),IF(Y58="","",IF(Y58&lt;30,別表リスト!$C$5,IF(Y58&lt;50,別表リスト!$C$6,IF(Y58&lt;100,別表リスト!$C$7,別表リスト!$C$8)))),""))))</f>
        <v>45000</v>
      </c>
      <c r="AA58" s="74"/>
      <c r="AB58" s="74"/>
      <c r="AC58" s="79"/>
    </row>
    <row r="59" spans="2:30" ht="18" customHeight="1">
      <c r="B59" s="11">
        <v>5</v>
      </c>
      <c r="C59" s="19"/>
      <c r="D59" s="19"/>
      <c r="E59" s="19"/>
      <c r="F59" s="19"/>
      <c r="G59" s="19"/>
      <c r="H59" s="19"/>
      <c r="I59" s="45"/>
      <c r="J59" s="45"/>
      <c r="K59" s="45"/>
      <c r="L59" s="45"/>
      <c r="M59" s="45"/>
      <c r="N59" s="45"/>
      <c r="O59" s="45"/>
      <c r="P59" s="58"/>
      <c r="Q59" s="61"/>
      <c r="R59" s="45"/>
      <c r="S59" s="45"/>
      <c r="T59" s="45"/>
      <c r="U59" s="45"/>
      <c r="V59" s="45"/>
      <c r="W59" s="45"/>
      <c r="X59" s="58"/>
      <c r="Y59" s="69"/>
      <c r="Z59" s="73" t="str">
        <f>IF(C59="","",IF(C59="認知症対応型共同生活介護",IF(Y59="","",ROUNDUP(Y59/9,0)*90000),IF(COUNTIF(別表リスト!$A$10:$A$25,C59),VLOOKUP(C59,別表リスト!$A$10:$C$25,3,FALSE),IF(COUNTIF(別表リスト!$A$3:$A$9,C59),IF(Y59="","",IF(Y59&lt;30,別表リスト!$C$5,IF(Y59&lt;50,別表リスト!$C$6,IF(Y59&lt;100,別表リスト!$C$7,別表リスト!$C$8)))),""))))</f>
        <v/>
      </c>
      <c r="AA59" s="74"/>
      <c r="AB59" s="74"/>
      <c r="AC59" s="79"/>
    </row>
    <row r="60" spans="2:30" ht="18" customHeight="1">
      <c r="B60" s="11">
        <v>6</v>
      </c>
      <c r="C60" s="19"/>
      <c r="D60" s="19"/>
      <c r="E60" s="19"/>
      <c r="F60" s="19"/>
      <c r="G60" s="19"/>
      <c r="H60" s="19"/>
      <c r="I60" s="45"/>
      <c r="J60" s="45"/>
      <c r="K60" s="45"/>
      <c r="L60" s="45"/>
      <c r="M60" s="45"/>
      <c r="N60" s="45"/>
      <c r="O60" s="45"/>
      <c r="P60" s="58"/>
      <c r="Q60" s="61"/>
      <c r="R60" s="45"/>
      <c r="S60" s="45"/>
      <c r="T60" s="45"/>
      <c r="U60" s="45"/>
      <c r="V60" s="45"/>
      <c r="W60" s="45"/>
      <c r="X60" s="58"/>
      <c r="Y60" s="69"/>
      <c r="Z60" s="73" t="str">
        <f>IF(C60="","",IF(C60="認知症対応型共同生活介護",IF(Y60="","",ROUNDUP(Y60/9,0)*90000),IF(COUNTIF(別表リスト!$A$10:$A$25,C60),VLOOKUP(C60,別表リスト!$A$10:$C$25,3,FALSE),IF(COUNTIF(別表リスト!$A$3:$A$9,C60),IF(Y60="","",IF(Y60&lt;30,別表リスト!$C$5,IF(Y60&lt;50,別表リスト!$C$6,IF(Y60&lt;100,別表リスト!$C$7,別表リスト!$C$8)))),""))))</f>
        <v/>
      </c>
      <c r="AA60" s="74"/>
      <c r="AB60" s="74"/>
      <c r="AC60" s="79"/>
    </row>
    <row r="61" spans="2:30" ht="18" customHeight="1">
      <c r="B61" s="11">
        <v>7</v>
      </c>
      <c r="C61" s="19"/>
      <c r="D61" s="19"/>
      <c r="E61" s="19"/>
      <c r="F61" s="19"/>
      <c r="G61" s="19"/>
      <c r="H61" s="19"/>
      <c r="I61" s="45"/>
      <c r="J61" s="45"/>
      <c r="K61" s="45"/>
      <c r="L61" s="45"/>
      <c r="M61" s="45"/>
      <c r="N61" s="45"/>
      <c r="O61" s="45"/>
      <c r="P61" s="58"/>
      <c r="Q61" s="61"/>
      <c r="R61" s="45"/>
      <c r="S61" s="45"/>
      <c r="T61" s="45"/>
      <c r="U61" s="45"/>
      <c r="V61" s="45"/>
      <c r="W61" s="45"/>
      <c r="X61" s="58"/>
      <c r="Y61" s="69"/>
      <c r="Z61" s="73" t="str">
        <f>IF(C61="","",IF(C61="認知症対応型共同生活介護",IF(Y61="","",ROUNDUP(Y61/9,0)*90000),IF(COUNTIF(別表リスト!$A$10:$A$25,C61),VLOOKUP(C61,別表リスト!$A$10:$C$25,3,FALSE),IF(COUNTIF(別表リスト!$A$3:$A$9,C61),IF(Y61="","",IF(Y61&lt;30,別表リスト!$C$5,IF(Y61&lt;50,別表リスト!$C$6,IF(Y61&lt;100,別表リスト!$C$7,別表リスト!$C$8)))),""))))</f>
        <v/>
      </c>
      <c r="AA61" s="74"/>
      <c r="AB61" s="74"/>
      <c r="AC61" s="79"/>
    </row>
    <row r="62" spans="2:30" ht="18" customHeight="1">
      <c r="B62" s="11">
        <v>8</v>
      </c>
      <c r="C62" s="19"/>
      <c r="D62" s="19"/>
      <c r="E62" s="19"/>
      <c r="F62" s="19"/>
      <c r="G62" s="19"/>
      <c r="H62" s="19"/>
      <c r="I62" s="45"/>
      <c r="J62" s="45"/>
      <c r="K62" s="45"/>
      <c r="L62" s="45"/>
      <c r="M62" s="45"/>
      <c r="N62" s="45"/>
      <c r="O62" s="45"/>
      <c r="P62" s="58"/>
      <c r="Q62" s="61"/>
      <c r="R62" s="45"/>
      <c r="S62" s="45"/>
      <c r="T62" s="45"/>
      <c r="U62" s="45"/>
      <c r="V62" s="45"/>
      <c r="W62" s="45"/>
      <c r="X62" s="58"/>
      <c r="Y62" s="69"/>
      <c r="Z62" s="73" t="str">
        <f>IF(C62="","",IF(C62="認知症対応型共同生活介護",IF(Y62="","",ROUNDUP(Y62/9,0)*90000),IF(COUNTIF(別表リスト!$A$10:$A$25,C62),VLOOKUP(C62,別表リスト!$A$10:$C$25,3,FALSE),IF(COUNTIF(別表リスト!$A$3:$A$9,C62),IF(Y62="","",IF(Y62&lt;30,別表リスト!$C$5,IF(Y62&lt;50,別表リスト!$C$6,IF(Y62&lt;100,別表リスト!$C$7,別表リスト!$C$8)))),""))))</f>
        <v/>
      </c>
      <c r="AA62" s="74"/>
      <c r="AB62" s="74"/>
      <c r="AC62" s="79"/>
    </row>
    <row r="63" spans="2:30" ht="18" customHeight="1">
      <c r="B63" s="11">
        <v>9</v>
      </c>
      <c r="C63" s="19"/>
      <c r="D63" s="19"/>
      <c r="E63" s="19"/>
      <c r="F63" s="19"/>
      <c r="G63" s="19"/>
      <c r="H63" s="19"/>
      <c r="I63" s="45"/>
      <c r="J63" s="45"/>
      <c r="K63" s="45"/>
      <c r="L63" s="45"/>
      <c r="M63" s="45"/>
      <c r="N63" s="45"/>
      <c r="O63" s="45"/>
      <c r="P63" s="58"/>
      <c r="Q63" s="61"/>
      <c r="R63" s="45"/>
      <c r="S63" s="45"/>
      <c r="T63" s="45"/>
      <c r="U63" s="45"/>
      <c r="V63" s="45"/>
      <c r="W63" s="45"/>
      <c r="X63" s="58"/>
      <c r="Y63" s="69"/>
      <c r="Z63" s="73" t="str">
        <f>IF(C63="","",IF(C63="認知症対応型共同生活介護",IF(Y63="","",ROUNDUP(Y63/9,0)*90000),IF(COUNTIF(別表リスト!$A$10:$A$25,C63),VLOOKUP(C63,別表リスト!$A$10:$C$25,3,FALSE),IF(COUNTIF(別表リスト!$A$3:$A$9,C63),IF(Y63="","",IF(Y63&lt;30,別表リスト!$C$5,IF(Y63&lt;50,別表リスト!$C$6,IF(Y63&lt;100,別表リスト!$C$7,別表リスト!$C$8)))),""))))</f>
        <v/>
      </c>
      <c r="AA63" s="74"/>
      <c r="AB63" s="74"/>
      <c r="AC63" s="79"/>
    </row>
    <row r="64" spans="2:30" ht="18" customHeight="1">
      <c r="B64" s="11">
        <v>10</v>
      </c>
      <c r="C64" s="19"/>
      <c r="D64" s="19"/>
      <c r="E64" s="19"/>
      <c r="F64" s="19"/>
      <c r="G64" s="19"/>
      <c r="H64" s="19"/>
      <c r="I64" s="45"/>
      <c r="J64" s="45"/>
      <c r="K64" s="45"/>
      <c r="L64" s="45"/>
      <c r="M64" s="45"/>
      <c r="N64" s="45"/>
      <c r="O64" s="45"/>
      <c r="P64" s="58"/>
      <c r="Q64" s="61"/>
      <c r="R64" s="45"/>
      <c r="S64" s="45"/>
      <c r="T64" s="45"/>
      <c r="U64" s="45"/>
      <c r="V64" s="45"/>
      <c r="W64" s="45"/>
      <c r="X64" s="58"/>
      <c r="Y64" s="69"/>
      <c r="Z64" s="73" t="str">
        <f>IF(C64="","",IF(C64="認知症対応型共同生活介護",IF(Y64="","",ROUNDUP(Y64/9,0)*90000),IF(COUNTIF(別表リスト!$A$10:$A$25,C64),VLOOKUP(C64,別表リスト!$A$10:$C$25,3,FALSE),IF(COUNTIF(別表リスト!$A$3:$A$9,C64),IF(Y64="","",IF(Y64&lt;30,別表リスト!$C$5,IF(Y64&lt;50,別表リスト!$C$6,IF(Y64&lt;100,別表リスト!$C$7,別表リスト!$C$8)))),""))))</f>
        <v/>
      </c>
      <c r="AA64" s="74"/>
      <c r="AB64" s="74"/>
      <c r="AC64" s="79"/>
    </row>
    <row r="65" spans="2:29" ht="18" customHeight="1">
      <c r="B65" s="12" t="s">
        <v>20</v>
      </c>
      <c r="C65" s="20"/>
      <c r="D65" s="20"/>
      <c r="E65" s="20"/>
      <c r="F65" s="20"/>
      <c r="G65" s="20"/>
      <c r="H65" s="20"/>
      <c r="I65" s="46"/>
      <c r="J65" s="46"/>
      <c r="K65" s="46"/>
      <c r="L65" s="46"/>
      <c r="M65" s="46"/>
      <c r="N65" s="46"/>
      <c r="O65" s="46"/>
      <c r="P65" s="46"/>
      <c r="Q65" s="46"/>
      <c r="R65" s="46"/>
      <c r="S65" s="46"/>
      <c r="T65" s="46"/>
      <c r="U65" s="46"/>
      <c r="V65" s="46"/>
      <c r="W65" s="46"/>
      <c r="X65" s="46"/>
      <c r="Y65" s="70"/>
      <c r="Z65" s="73">
        <f>SUM(Z55:AC64)</f>
        <v>810000</v>
      </c>
      <c r="AA65" s="74"/>
      <c r="AB65" s="74"/>
      <c r="AC65" s="79"/>
    </row>
    <row r="66" spans="2:29" ht="18" customHeight="1"/>
    <row r="67" spans="2:29" ht="18" customHeight="1">
      <c r="B67" s="1" t="s">
        <v>76</v>
      </c>
    </row>
    <row r="68" spans="2:29" ht="11.4" customHeight="1"/>
    <row r="69" spans="2:29" ht="18" customHeight="1">
      <c r="B69" s="13" t="s">
        <v>52</v>
      </c>
      <c r="C69" s="13"/>
      <c r="D69" s="13"/>
      <c r="E69" s="13"/>
      <c r="F69" s="13"/>
      <c r="G69" s="13"/>
      <c r="H69" s="13"/>
      <c r="I69" s="47" t="s">
        <v>100</v>
      </c>
      <c r="J69" s="47"/>
      <c r="K69" s="47"/>
      <c r="L69" s="47"/>
      <c r="M69" s="47"/>
      <c r="N69" s="47"/>
      <c r="O69" s="47"/>
      <c r="P69" s="47"/>
      <c r="Q69" s="47"/>
      <c r="R69" s="47"/>
      <c r="S69" s="47"/>
    </row>
    <row r="70" spans="2:29" ht="18" customHeight="1">
      <c r="B70" s="13" t="s">
        <v>23</v>
      </c>
      <c r="C70" s="13"/>
      <c r="D70" s="13"/>
      <c r="E70" s="13"/>
      <c r="F70" s="13"/>
      <c r="G70" s="13"/>
      <c r="H70" s="13"/>
      <c r="I70" s="47" t="s">
        <v>101</v>
      </c>
      <c r="J70" s="47"/>
      <c r="K70" s="47"/>
      <c r="L70" s="47"/>
      <c r="M70" s="47"/>
      <c r="N70" s="47"/>
      <c r="O70" s="47"/>
      <c r="P70" s="47"/>
      <c r="Q70" s="47"/>
      <c r="R70" s="47"/>
      <c r="S70" s="47"/>
    </row>
    <row r="71" spans="2:29" ht="18" customHeight="1">
      <c r="B71" s="13" t="s">
        <v>24</v>
      </c>
      <c r="C71" s="13"/>
      <c r="D71" s="13"/>
      <c r="E71" s="13"/>
      <c r="F71" s="13"/>
      <c r="G71" s="13"/>
      <c r="H71" s="13"/>
      <c r="I71" s="84" t="s">
        <v>102</v>
      </c>
      <c r="J71" s="47"/>
      <c r="K71" s="47"/>
      <c r="L71" s="47"/>
      <c r="M71" s="47"/>
      <c r="N71" s="47"/>
      <c r="O71" s="47"/>
      <c r="P71" s="47"/>
      <c r="Q71" s="47"/>
      <c r="R71" s="47"/>
      <c r="S71" s="47"/>
    </row>
  </sheetData>
  <sheetProtection sheet="1" objects="1" scenarios="1"/>
  <protectedRanges>
    <protectedRange sqref="I43:S45" name="範囲4"/>
    <protectedRange sqref="W4:AC4" name="範囲3"/>
    <protectedRange sqref="S8:AC13" name="範囲2"/>
    <protectedRange sqref="B31:Y38" name="範囲1"/>
  </protectedRanges>
  <mergeCells count="93">
    <mergeCell ref="Q8:R8"/>
    <mergeCell ref="T8:U8"/>
    <mergeCell ref="W8:Y8"/>
    <mergeCell ref="Q13:R13"/>
    <mergeCell ref="S13:AC13"/>
    <mergeCell ref="B18:AC18"/>
    <mergeCell ref="B24:AC24"/>
    <mergeCell ref="J26:M26"/>
    <mergeCell ref="K32:L32"/>
    <mergeCell ref="M32:O32"/>
    <mergeCell ref="AA32:AC32"/>
    <mergeCell ref="K33:L33"/>
    <mergeCell ref="M33:O33"/>
    <mergeCell ref="AA33:AC33"/>
    <mergeCell ref="K34:L34"/>
    <mergeCell ref="M34:O34"/>
    <mergeCell ref="AA34:AC34"/>
    <mergeCell ref="B38:D38"/>
    <mergeCell ref="E38:AC38"/>
    <mergeCell ref="B54:H54"/>
    <mergeCell ref="I54:P54"/>
    <mergeCell ref="Q54:X54"/>
    <mergeCell ref="Z54:AC54"/>
    <mergeCell ref="C55:H55"/>
    <mergeCell ref="I55:P55"/>
    <mergeCell ref="Q55:X55"/>
    <mergeCell ref="Z55:AC55"/>
    <mergeCell ref="C56:H56"/>
    <mergeCell ref="I56:P56"/>
    <mergeCell ref="Q56:X56"/>
    <mergeCell ref="Z56:AC56"/>
    <mergeCell ref="C57:H57"/>
    <mergeCell ref="I57:P57"/>
    <mergeCell ref="Q57:X57"/>
    <mergeCell ref="Z57:AC57"/>
    <mergeCell ref="C58:H58"/>
    <mergeCell ref="I58:P58"/>
    <mergeCell ref="Q58:X58"/>
    <mergeCell ref="Z58:AC58"/>
    <mergeCell ref="C59:H59"/>
    <mergeCell ref="I59:P59"/>
    <mergeCell ref="Q59:X59"/>
    <mergeCell ref="Z59:AC59"/>
    <mergeCell ref="C60:H60"/>
    <mergeCell ref="I60:P60"/>
    <mergeCell ref="Q60:X60"/>
    <mergeCell ref="Z60:AC60"/>
    <mergeCell ref="C61:H61"/>
    <mergeCell ref="I61:P61"/>
    <mergeCell ref="Q61:X61"/>
    <mergeCell ref="Z61:AC61"/>
    <mergeCell ref="C62:H62"/>
    <mergeCell ref="I62:P62"/>
    <mergeCell ref="Q62:X62"/>
    <mergeCell ref="Z62:AC62"/>
    <mergeCell ref="C63:H63"/>
    <mergeCell ref="I63:P63"/>
    <mergeCell ref="Q63:X63"/>
    <mergeCell ref="Z63:AC63"/>
    <mergeCell ref="C64:H64"/>
    <mergeCell ref="I64:P64"/>
    <mergeCell ref="Q64:X64"/>
    <mergeCell ref="Z64:AC64"/>
    <mergeCell ref="B65:Y65"/>
    <mergeCell ref="Z65:AC65"/>
    <mergeCell ref="B69:H69"/>
    <mergeCell ref="I69:S69"/>
    <mergeCell ref="B70:H70"/>
    <mergeCell ref="I70:S70"/>
    <mergeCell ref="B71:H71"/>
    <mergeCell ref="I71:S71"/>
    <mergeCell ref="Q9:R10"/>
    <mergeCell ref="S9:AC10"/>
    <mergeCell ref="Q11:R12"/>
    <mergeCell ref="S11:AC12"/>
    <mergeCell ref="Q15:AC16"/>
    <mergeCell ref="B20:AC22"/>
    <mergeCell ref="B32:D34"/>
    <mergeCell ref="E32:J34"/>
    <mergeCell ref="P32:Z34"/>
    <mergeCell ref="B35:D37"/>
    <mergeCell ref="E35:L37"/>
    <mergeCell ref="M35:O37"/>
    <mergeCell ref="P35:Q37"/>
    <mergeCell ref="R35:S37"/>
    <mergeCell ref="T35:U37"/>
    <mergeCell ref="V35:W37"/>
    <mergeCell ref="X35:Y37"/>
    <mergeCell ref="Z35:AA37"/>
    <mergeCell ref="AB35:AC37"/>
    <mergeCell ref="B39:D40"/>
    <mergeCell ref="E39:AC40"/>
    <mergeCell ref="B43:AC44"/>
  </mergeCells>
  <phoneticPr fontId="3"/>
  <conditionalFormatting sqref="C55:C64">
    <cfRule type="cellIs" dxfId="2" priority="1" operator="equal">
      <formula>"福祉用具販売,福祉用具貸与"</formula>
    </cfRule>
  </conditionalFormatting>
  <printOptions horizontalCentered="1"/>
  <pageMargins left="0.39370078740157483" right="0.39370078740157483" top="0.59055118110236227" bottom="0.39370078740157483" header="0.31496062992125984" footer="0.31496062992125984"/>
  <pageSetup paperSize="9" scale="74" fitToWidth="1" fitToHeight="2" orientation="portrait" usePrinterDefaults="1" r:id="rId1"/>
  <rowBreaks count="1" manualBreakCount="1">
    <brk id="51" max="28" man="1"/>
  </rowBreaks>
  <drawing r:id="rId2"/>
  <extLst>
    <ext xmlns:x14="http://schemas.microsoft.com/office/spreadsheetml/2009/9/main" uri="{78C0D931-6437-407d-A8EE-F0AAD7539E65}">
      <x14:conditionalFormattings>
        <x14:conditionalFormatting xmlns:xm="http://schemas.microsoft.com/office/excel/2006/main">
          <x14:cfRule type="expression" priority="2" id="{C23AD7CC-DA5F-4519-B2E0-E00F38D22B81}">
            <xm:f>OR(C55=別表リスト!$A$10:$A$25)</xm:f>
            <x14:dxf>
              <fill>
                <patternFill patternType="solid">
                  <bgColor theme="2" tint="-0.1"/>
                </patternFill>
              </fill>
            </x14:dxf>
          </x14:cfRule>
          <xm:sqref>Y55:Y64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別表リスト!$A$3:$A$25</xm:f>
          </x14:formula1>
          <xm:sqref>C55:C64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I25"/>
  <sheetViews>
    <sheetView view="pageBreakPreview" zoomScale="130" zoomScaleSheetLayoutView="130" workbookViewId="0"/>
  </sheetViews>
  <sheetFormatPr defaultColWidth="9" defaultRowHeight="13.2"/>
  <cols>
    <col min="1" max="1" width="49.19921875" style="85" customWidth="1"/>
    <col min="2" max="2" width="19.796875" style="85" customWidth="1"/>
    <col min="3" max="3" width="10.59765625" style="85" customWidth="1"/>
    <col min="4" max="16384" width="9" style="85"/>
  </cols>
  <sheetData>
    <row r="1" spans="1:9">
      <c r="A1" s="86" t="s">
        <v>50</v>
      </c>
    </row>
    <row r="2" spans="1:9">
      <c r="A2" s="87" t="s">
        <v>10</v>
      </c>
      <c r="B2" s="93" t="s">
        <v>97</v>
      </c>
      <c r="C2" s="93"/>
    </row>
    <row r="3" spans="1:9">
      <c r="A3" s="88" t="s">
        <v>19</v>
      </c>
      <c r="B3" s="85" t="s">
        <v>34</v>
      </c>
    </row>
    <row r="4" spans="1:9">
      <c r="A4" s="89" t="s">
        <v>60</v>
      </c>
      <c r="B4" s="94" t="s">
        <v>62</v>
      </c>
      <c r="C4" s="94"/>
    </row>
    <row r="5" spans="1:9">
      <c r="A5" s="90" t="s">
        <v>5</v>
      </c>
      <c r="B5" s="95" t="s">
        <v>36</v>
      </c>
      <c r="C5" s="99">
        <v>180000</v>
      </c>
    </row>
    <row r="6" spans="1:9">
      <c r="A6" s="90" t="s">
        <v>22</v>
      </c>
      <c r="B6" s="95" t="s">
        <v>1</v>
      </c>
      <c r="C6" s="99">
        <v>270000</v>
      </c>
    </row>
    <row r="7" spans="1:9" ht="40.799999999999997" customHeight="1">
      <c r="A7" s="91" t="s">
        <v>44</v>
      </c>
      <c r="B7" s="95" t="s">
        <v>37</v>
      </c>
      <c r="C7" s="99">
        <v>405000</v>
      </c>
      <c r="E7" s="94"/>
    </row>
    <row r="8" spans="1:9">
      <c r="A8" s="90" t="s">
        <v>33</v>
      </c>
      <c r="B8" s="95" t="s">
        <v>12</v>
      </c>
      <c r="C8" s="99">
        <v>540000</v>
      </c>
    </row>
    <row r="9" spans="1:9">
      <c r="A9" s="89" t="s">
        <v>35</v>
      </c>
      <c r="B9" s="96"/>
      <c r="C9" s="100"/>
      <c r="G9" s="94"/>
      <c r="I9" s="94"/>
    </row>
    <row r="10" spans="1:9" ht="26.4">
      <c r="A10" s="88" t="s">
        <v>72</v>
      </c>
      <c r="B10" s="97" t="s">
        <v>64</v>
      </c>
      <c r="C10" s="101">
        <v>90000</v>
      </c>
      <c r="E10" s="103"/>
    </row>
    <row r="11" spans="1:9">
      <c r="A11" s="89" t="s">
        <v>66</v>
      </c>
      <c r="B11" s="89"/>
      <c r="C11" s="102">
        <v>45000</v>
      </c>
    </row>
    <row r="12" spans="1:9">
      <c r="A12" s="89" t="s">
        <v>42</v>
      </c>
      <c r="B12" s="89"/>
      <c r="C12" s="102">
        <v>45000</v>
      </c>
    </row>
    <row r="13" spans="1:9" ht="26.4">
      <c r="A13" s="92" t="s">
        <v>61</v>
      </c>
      <c r="B13" s="89"/>
      <c r="C13" s="102">
        <v>45000</v>
      </c>
    </row>
    <row r="14" spans="1:9" ht="26.4">
      <c r="A14" s="92" t="s">
        <v>65</v>
      </c>
      <c r="B14" s="89"/>
      <c r="C14" s="102">
        <v>45000</v>
      </c>
    </row>
    <row r="15" spans="1:9">
      <c r="A15" s="89" t="s">
        <v>13</v>
      </c>
      <c r="B15" s="89"/>
      <c r="C15" s="102">
        <v>45000</v>
      </c>
    </row>
    <row r="16" spans="1:9">
      <c r="A16" s="89" t="s">
        <v>17</v>
      </c>
      <c r="B16" s="89"/>
      <c r="C16" s="102">
        <v>45000</v>
      </c>
    </row>
    <row r="17" spans="1:3" ht="26.4">
      <c r="A17" s="92" t="s">
        <v>67</v>
      </c>
      <c r="B17" s="89"/>
      <c r="C17" s="102">
        <v>45000</v>
      </c>
    </row>
    <row r="18" spans="1:3">
      <c r="A18" s="89" t="s">
        <v>45</v>
      </c>
      <c r="B18" s="89"/>
      <c r="C18" s="102">
        <v>45000</v>
      </c>
    </row>
    <row r="19" spans="1:3">
      <c r="A19" s="89" t="s">
        <v>21</v>
      </c>
      <c r="B19" s="89"/>
      <c r="C19" s="102">
        <v>45000</v>
      </c>
    </row>
    <row r="20" spans="1:3">
      <c r="A20" s="89" t="s">
        <v>38</v>
      </c>
      <c r="B20" s="89"/>
      <c r="C20" s="102">
        <v>45000</v>
      </c>
    </row>
    <row r="21" spans="1:3">
      <c r="A21" s="89" t="s">
        <v>63</v>
      </c>
      <c r="B21" s="89"/>
      <c r="C21" s="102">
        <v>45000</v>
      </c>
    </row>
    <row r="22" spans="1:3">
      <c r="A22" s="89" t="s">
        <v>68</v>
      </c>
      <c r="B22" s="89"/>
      <c r="C22" s="102">
        <v>45000</v>
      </c>
    </row>
    <row r="23" spans="1:3" s="85" customFormat="1" ht="26.4">
      <c r="A23" s="92" t="s">
        <v>70</v>
      </c>
      <c r="B23" s="98"/>
      <c r="C23" s="102">
        <v>45000</v>
      </c>
    </row>
    <row r="24" spans="1:3" s="85" customFormat="1">
      <c r="A24" s="89" t="s">
        <v>69</v>
      </c>
      <c r="B24" s="98"/>
      <c r="C24" s="102">
        <v>45000</v>
      </c>
    </row>
    <row r="25" spans="1:3">
      <c r="A25" s="89" t="s">
        <v>71</v>
      </c>
      <c r="B25" s="89"/>
      <c r="C25" s="102">
        <v>45000</v>
      </c>
    </row>
  </sheetData>
  <sheetProtection sheet="1" objects="1" scenarios="1"/>
  <mergeCells count="1">
    <mergeCell ref="B2:C2"/>
  </mergeCells>
  <phoneticPr fontId="3"/>
  <printOptions horizontalCentered="1"/>
  <pageMargins left="0.39370078740157483" right="0.39370078740157483" top="0.59055118110236227" bottom="0.39370078740157483" header="0.31496062992125984" footer="0.31496062992125984"/>
  <pageSetup paperSize="9" fitToWidth="1" fitToHeight="1" orientation="portrait" usePrinterDefaults="1" r:id="rId1"/>
  <extLst>
    <ext xmlns:x14="http://schemas.microsoft.com/office/spreadsheetml/2009/9/main" uri="{78C0D931-6437-407d-A8EE-F0AAD7539E65}">
      <x14:conditionalFormattings>
        <x14:conditionalFormatting xmlns:xm="http://schemas.microsoft.com/office/excel/2006/main">
          <x14:cfRule type="containsText" priority="2" operator="containsText" id="{B35379A4-4FDD-4154-BCF9-E15DD466DDCF}">
            <xm:f>NOT(ISERROR(SEARCH(SUM($A$11:$A$25),A26)))</xm:f>
            <xm:f>SUM($A$11:$A$25)</xm:f>
            <x14:dxf/>
          </x14:cfRule>
          <xm:sqref>A26:T28</xm:sqref>
        </x14:conditionalFormatting>
      </x14:conditionalFormattings>
    </ext>
  </extLs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 xml:space="preserve">高齢者施設 </vt:lpstr>
      <vt:lpstr>記載例</vt:lpstr>
      <vt:lpstr>別表リスト</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Windows ユーザー</dc:creator>
  <cp:lastModifiedBy>MSDPC-069</cp:lastModifiedBy>
  <cp:lastPrinted>2026-05-22T08:22:03Z</cp:lastPrinted>
  <dcterms:created xsi:type="dcterms:W3CDTF">2022-11-18T06:24:29Z</dcterms:created>
  <dcterms:modified xsi:type="dcterms:W3CDTF">2026-09-25T00:33:54Z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2026-09-25T00:33:54Z</vt:filetime>
  </property>
</Properties>
</file>