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w5ZcC2C7bZYXTCv00WtfoUJpndcermvgMq2BT2vB1owjjY/seGOsO4AuKrphL996b/Rb9ab79O+96eStUDiBQ==" workbookSaltValue="L/gmhO24cDbbadeyNBtBFA==" workbookSpinCount="100000" lockStructure="1"/>
  <bookViews>
    <workbookView xWindow="0" yWindow="0" windowWidth="19200" windowHeight="114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<sst xmlns="http://schemas.openxmlformats.org/spreadsheetml/2006/main" count="319" uniqueCount="118">
  <si>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</si>
  <si>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</si>
  <si>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</si>
  <si>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</si>
  <si>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</si>
  <si>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</si>
  <si>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</si>
  <si>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</si>
  <si>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</si>
  <si>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</si>
  <si>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</si>
  <si>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</si>
  <si>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</si>
  <si>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</si>
  <si>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</si>
  <si>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</si>
  <si>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</si>
  <si>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</si>
  <si>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</si>
  <si>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</si>
  <si>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</si>
  <si>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</si>
  <si>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</si>
  <si>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</si>
  <si>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</si>
  <si>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</si>
  <si>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</si>
  <si>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</si>
  <si>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</si>
  <si>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</si>
  <si>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</si>
  <si>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</si>
  <si>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</si>
  <si>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</si>
  <si>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</si>
  <si>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</si>
  <si>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</si>
  <si>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</si>
  <si>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</si>
  <si>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</si>
  <si>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</si>
  <si>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</si>
  <si>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</si>
  <si>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</si>
  <si>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</si>
  <si>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</si>
  <si>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</si>
  <si>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</si>
  <si>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</si>
  <si>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</si>
  <si>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</si>
  <si>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</si>
  <si>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</si>
  <si>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</si>
  <si>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</si>
  <si>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</si>
  <si>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</si>
  <si>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</si>
  <si>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</si>
  <si>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</si>
  <si>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</si>
  <si>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</si>
  <si>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</si>
  <si>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</si>
  <si>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</si>
  <si>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</si>
  <si>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</si>
  <si>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</si>
  <si>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</si>
  <si>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</si>
  <si>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</si>
  <si>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</si>
  <si>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</si>
  <si>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</si>
  <si>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</si>
  <si>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</si>
  <si>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</si>
  <si>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</si>
  <si>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</si>
  <si>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</si>
  <si>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</si>
  <si>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</si>
  <si>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</si>
  <si>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</si>
  <si>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</si>
  <si>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</si>
  <si>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</si>
  <si>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</si>
  <si>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</si>
  <si>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</si>
  <si>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</si>
  <si>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</si>
  <si>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</si>
  <si>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</si>
  <si>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</si>
  <si>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</si>
  <si>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益田市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</si>
  <si>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</si>
  <si>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</si>
  <si>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</si>
  <si>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</si>
  <si>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</si>
  <si>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</si>
  <si>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</si>
  <si>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</si>
  <si>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</si>
  <si>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</si>
  <si>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</si>
  <si>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</si>
  <si>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</si>
  <si>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</si>
  <si>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</si>
  <si>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</si>
  <si>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</si>
  <si>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</si>
  <si>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供用開始から15年以上が経過しているが、法定耐用年数50年を経過した管渠はない。施設の改築・更新には多額の費用を要するため、日頃から定期的な保守点検や修繕による延命化を図っている。</t>
    <phoneticPr fontId="4"/>
  </si>
  <si>
    <t xml:space="preserve">　類似団体と比較し全体的に安定しているが。今後は、施設の改築・更新等の費用の増加が見込まれ、大きな使用料の増加が見込まれない中で、引き続き効率的な経営を行うため、計画な取り組みを行っていく必要がある。
</t>
    <rPh sb="1" eb="3">
      <t>ルイジ</t>
    </rPh>
    <rPh sb="3" eb="5">
      <t>ダンタイ</t>
    </rPh>
    <rPh sb="6" eb="8">
      <t>ヒカク</t>
    </rPh>
    <rPh sb="9" eb="12">
      <t>ゼンタイテキ</t>
    </rPh>
    <rPh sb="13" eb="15">
      <t>アンテイ</t>
    </rPh>
    <rPh sb="21" eb="23">
      <t>コンゴ</t>
    </rPh>
    <rPh sb="25" eb="27">
      <t>シセツ</t>
    </rPh>
    <rPh sb="28" eb="30">
      <t>カイチク</t>
    </rPh>
    <rPh sb="31" eb="33">
      <t>コウシン</t>
    </rPh>
    <rPh sb="33" eb="34">
      <t>トウ</t>
    </rPh>
    <rPh sb="35" eb="37">
      <t>ヒヨウ</t>
    </rPh>
    <rPh sb="38" eb="40">
      <t>ゾウカ</t>
    </rPh>
    <rPh sb="41" eb="43">
      <t>ミコ</t>
    </rPh>
    <rPh sb="46" eb="47">
      <t>オオ</t>
    </rPh>
    <rPh sb="49" eb="51">
      <t>シヨウ</t>
    </rPh>
    <rPh sb="51" eb="52">
      <t>リョウ</t>
    </rPh>
    <rPh sb="53" eb="55">
      <t>ゾウカ</t>
    </rPh>
    <rPh sb="56" eb="58">
      <t>ミコ</t>
    </rPh>
    <rPh sb="62" eb="63">
      <t>ナカ</t>
    </rPh>
    <rPh sb="65" eb="66">
      <t>ヒ</t>
    </rPh>
    <rPh sb="67" eb="68">
      <t>ツヅ</t>
    </rPh>
    <rPh sb="69" eb="72">
      <t>コウリツテキ</t>
    </rPh>
    <rPh sb="73" eb="75">
      <t>ケイエイ</t>
    </rPh>
    <rPh sb="76" eb="77">
      <t>オコナ</t>
    </rPh>
    <rPh sb="81" eb="83">
      <t>ケイカク</t>
    </rPh>
    <rPh sb="84" eb="85">
      <t>ト</t>
    </rPh>
    <rPh sb="86" eb="87">
      <t>ク</t>
    </rPh>
    <rPh sb="89" eb="90">
      <t>オコナ</t>
    </rPh>
    <rPh sb="94" eb="96">
      <t>ヒツヨウ</t>
    </rPh>
    <phoneticPr fontId="4"/>
  </si>
  <si>
    <t xml:space="preserve"> 当市における農業集落排水事業は平成13年8月から供用を開始し、整備事業は既に終了している。令和2年4月1日に公営企業会計に移行したため、各項目の数値については令和2年度からとなっている。
①経常収支比率は100%を上回っており、健全性を保っている。
③流動比率は、100%を下回っているが類似団体と比較して高く、施設建設時の企業債の償還が随時終了し、改善に向かう方向である。ただし、今後、老朽化に伴う更新を行っていく必要があり、更新事業の平準化が必要となる。
⑤経費回収率は使用料で回収すべき経費を全て使用料で賄えていない状況であり、一般会計からの繰入に依存している。今後も経営改善に努める必要がある。
⑥汚水処理原価については、維持管理費の増加により、高くなっている。
⑦施設利用率は、類似団体と比較して若干下回っている。
⑧水洗化率については、整備事業は既に完了しており、類似団体と同様の数値となっているが、今後も未接続家屋等に向けた取組が必要である。</t>
    <rPh sb="46" eb="48">
      <t>レイワ</t>
    </rPh>
    <rPh sb="49" eb="50">
      <t>ネン</t>
    </rPh>
    <rPh sb="51" eb="52">
      <t>ガツ</t>
    </rPh>
    <rPh sb="53" eb="54">
      <t>ニチ</t>
    </rPh>
    <rPh sb="55" eb="57">
      <t>コウエイ</t>
    </rPh>
    <rPh sb="57" eb="59">
      <t>キギョウ</t>
    </rPh>
    <rPh sb="59" eb="61">
      <t>カイケイ</t>
    </rPh>
    <rPh sb="62" eb="64">
      <t>イコウ</t>
    </rPh>
    <rPh sb="69" eb="72">
      <t>カクコウモク</t>
    </rPh>
    <rPh sb="73" eb="75">
      <t>スウチ</t>
    </rPh>
    <rPh sb="80" eb="82">
      <t>レイワ</t>
    </rPh>
    <rPh sb="83" eb="84">
      <t>ネン</t>
    </rPh>
    <rPh sb="84" eb="85">
      <t>ド</t>
    </rPh>
    <rPh sb="97" eb="99">
      <t>ケイジョウ</t>
    </rPh>
    <rPh sb="99" eb="101">
      <t>シュウシ</t>
    </rPh>
    <rPh sb="101" eb="103">
      <t>ヒリツ</t>
    </rPh>
    <rPh sb="109" eb="111">
      <t>ウワマワ</t>
    </rPh>
    <rPh sb="116" eb="119">
      <t>ケンゼンセイ</t>
    </rPh>
    <rPh sb="120" eb="121">
      <t>タモ</t>
    </rPh>
    <rPh sb="235" eb="237">
      <t>ケイヒ</t>
    </rPh>
    <rPh sb="237" eb="239">
      <t>カイシュウ</t>
    </rPh>
    <rPh sb="239" eb="240">
      <t>リツ</t>
    </rPh>
    <rPh sb="241" eb="243">
      <t>シヨウ</t>
    </rPh>
    <rPh sb="243" eb="244">
      <t>リョウ</t>
    </rPh>
    <rPh sb="245" eb="247">
      <t>カイシュウ</t>
    </rPh>
    <rPh sb="250" eb="252">
      <t>ケイヒ</t>
    </rPh>
    <rPh sb="253" eb="254">
      <t>スベ</t>
    </rPh>
    <rPh sb="255" eb="257">
      <t>シヨウ</t>
    </rPh>
    <rPh sb="257" eb="258">
      <t>リョウ</t>
    </rPh>
    <rPh sb="259" eb="260">
      <t>マカナ</t>
    </rPh>
    <rPh sb="265" eb="267">
      <t>ジョウキョウ</t>
    </rPh>
    <rPh sb="271" eb="273">
      <t>イッパン</t>
    </rPh>
    <rPh sb="273" eb="275">
      <t>カイケイ</t>
    </rPh>
    <rPh sb="278" eb="280">
      <t>クリイレ</t>
    </rPh>
    <rPh sb="281" eb="283">
      <t>イゾン</t>
    </rPh>
    <rPh sb="288" eb="290">
      <t>コンゴ</t>
    </rPh>
    <rPh sb="291" eb="293">
      <t>ケイエイ</t>
    </rPh>
    <rPh sb="293" eb="295">
      <t>カイゼン</t>
    </rPh>
    <rPh sb="296" eb="297">
      <t>ツト</t>
    </rPh>
    <rPh sb="299" eb="3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</si>
</sst>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979-413B-84CA-B84A4DB2792F}"/>
            </c:ext>
          </c:extLst>
        </c:ser>
        <c:dLbls>
          <c:showLegendKey val="0"/>
          <c:showVal val="0"/>
          <c:showCatName val="0"/>
          <c:showSerName val="0"/>
          <c:showPercent val="0"/>
          <c:showBubbleSize val="0"/>
        </c:dLbls>
        <c:gapWidth val="150"/>
        <c:axId val="137299968"/>
        <c:axId val="9161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xmlns:c16r2="http://schemas.microsoft.com/office/drawing/2015/06/chart">
            <c:ext xmlns:c16="http://schemas.microsoft.com/office/drawing/2014/chart" uri="{C3380CC4-5D6E-409C-BE32-E72D297353CC}">
              <c16:uniqueId val="{00000001-F979-413B-84CA-B84A4DB2792F}"/>
            </c:ext>
          </c:extLst>
        </c:ser>
        <c:dLbls>
          <c:showLegendKey val="0"/>
          <c:showVal val="0"/>
          <c:showCatName val="0"/>
          <c:showSerName val="0"/>
          <c:showPercent val="0"/>
          <c:showBubbleSize val="0"/>
        </c:dLbls>
        <c:marker val="1"/>
        <c:smooth val="0"/>
        <c:axId val="137299968"/>
        <c:axId val="91618048"/>
      </c:lineChart>
      <c:dateAx>
        <c:axId val="137299968"/>
        <c:scaling>
          <c:orientation val="minMax"/>
        </c:scaling>
        <c:delete val="1"/>
        <c:axPos val="b"/>
        <c:numFmt formatCode="&quot;H&quot;yy" sourceLinked="1"/>
        <c:majorTickMark val="none"/>
        <c:minorTickMark val="none"/>
        <c:tickLblPos val="none"/>
        <c:crossAx val="91618048"/>
        <c:crosses val="autoZero"/>
        <c:auto val="1"/>
        <c:lblOffset val="100"/>
        <c:baseTimeUnit val="years"/>
      </c:dateAx>
      <c:valAx>
        <c:axId val="916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46.95</c:v>
                </c:pt>
              </c:numCache>
            </c:numRef>
          </c:val>
          <c:extLst xmlns:c16r2="http://schemas.microsoft.com/office/drawing/2015/06/chart">
            <c:ext xmlns:c16="http://schemas.microsoft.com/office/drawing/2014/chart" uri="{C3380CC4-5D6E-409C-BE32-E72D297353CC}">
              <c16:uniqueId val="{00000000-C1F6-4D03-A3DE-8D7BB982B060}"/>
            </c:ext>
          </c:extLst>
        </c:ser>
        <c:dLbls>
          <c:showLegendKey val="0"/>
          <c:showVal val="0"/>
          <c:showCatName val="0"/>
          <c:showSerName val="0"/>
          <c:showPercent val="0"/>
          <c:showBubbleSize val="0"/>
        </c:dLbls>
        <c:gapWidth val="150"/>
        <c:axId val="193201664"/>
        <c:axId val="1933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xmlns:c16r2="http://schemas.microsoft.com/office/drawing/2015/06/chart">
            <c:ext xmlns:c16="http://schemas.microsoft.com/office/drawing/2014/chart" uri="{C3380CC4-5D6E-409C-BE32-E72D297353CC}">
              <c16:uniqueId val="{00000001-C1F6-4D03-A3DE-8D7BB982B060}"/>
            </c:ext>
          </c:extLst>
        </c:ser>
        <c:dLbls>
          <c:showLegendKey val="0"/>
          <c:showVal val="0"/>
          <c:showCatName val="0"/>
          <c:showSerName val="0"/>
          <c:showPercent val="0"/>
          <c:showBubbleSize val="0"/>
        </c:dLbls>
        <c:marker val="1"/>
        <c:smooth val="0"/>
        <c:axId val="193201664"/>
        <c:axId val="193321728"/>
      </c:lineChart>
      <c:dateAx>
        <c:axId val="193201664"/>
        <c:scaling>
          <c:orientation val="minMax"/>
        </c:scaling>
        <c:delete val="1"/>
        <c:axPos val="b"/>
        <c:numFmt formatCode="&quot;H&quot;yy" sourceLinked="1"/>
        <c:majorTickMark val="none"/>
        <c:minorTickMark val="none"/>
        <c:tickLblPos val="none"/>
        <c:crossAx val="193321728"/>
        <c:crosses val="autoZero"/>
        <c:auto val="1"/>
        <c:lblOffset val="100"/>
        <c:baseTimeUnit val="years"/>
      </c:dateAx>
      <c:valAx>
        <c:axId val="1933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86.59</c:v>
                </c:pt>
              </c:numCache>
            </c:numRef>
          </c:val>
          <c:extLst xmlns:c16r2="http://schemas.microsoft.com/office/drawing/2015/06/chart">
            <c:ext xmlns:c16="http://schemas.microsoft.com/office/drawing/2014/chart" uri="{C3380CC4-5D6E-409C-BE32-E72D297353CC}">
              <c16:uniqueId val="{00000000-0ACC-4A7B-98AE-64CD6BCDCA58}"/>
            </c:ext>
          </c:extLst>
        </c:ser>
        <c:dLbls>
          <c:showLegendKey val="0"/>
          <c:showVal val="0"/>
          <c:showCatName val="0"/>
          <c:showSerName val="0"/>
          <c:showPercent val="0"/>
          <c:showBubbleSize val="0"/>
        </c:dLbls>
        <c:gapWidth val="150"/>
        <c:axId val="193203712"/>
        <c:axId val="19334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xmlns:c16r2="http://schemas.microsoft.com/office/drawing/2015/06/chart">
            <c:ext xmlns:c16="http://schemas.microsoft.com/office/drawing/2014/chart" uri="{C3380CC4-5D6E-409C-BE32-E72D297353CC}">
              <c16:uniqueId val="{00000001-0ACC-4A7B-98AE-64CD6BCDCA58}"/>
            </c:ext>
          </c:extLst>
        </c:ser>
        <c:dLbls>
          <c:showLegendKey val="0"/>
          <c:showVal val="0"/>
          <c:showCatName val="0"/>
          <c:showSerName val="0"/>
          <c:showPercent val="0"/>
          <c:showBubbleSize val="0"/>
        </c:dLbls>
        <c:marker val="1"/>
        <c:smooth val="0"/>
        <c:axId val="193203712"/>
        <c:axId val="193348160"/>
      </c:lineChart>
      <c:dateAx>
        <c:axId val="193203712"/>
        <c:scaling>
          <c:orientation val="minMax"/>
        </c:scaling>
        <c:delete val="1"/>
        <c:axPos val="b"/>
        <c:numFmt formatCode="&quot;H&quot;yy" sourceLinked="1"/>
        <c:majorTickMark val="none"/>
        <c:minorTickMark val="none"/>
        <c:tickLblPos val="none"/>
        <c:crossAx val="193348160"/>
        <c:crosses val="autoZero"/>
        <c:auto val="1"/>
        <c:lblOffset val="100"/>
        <c:baseTimeUnit val="years"/>
      </c:dateAx>
      <c:valAx>
        <c:axId val="1933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106.77</c:v>
                </c:pt>
              </c:numCache>
            </c:numRef>
          </c:val>
          <c:extLst xmlns:c16r2="http://schemas.microsoft.com/office/drawing/2015/06/chart">
            <c:ext xmlns:c16="http://schemas.microsoft.com/office/drawing/2014/chart" uri="{C3380CC4-5D6E-409C-BE32-E72D297353CC}">
              <c16:uniqueId val="{00000000-6CE2-4600-8336-BBE81B6AD326}"/>
            </c:ext>
          </c:extLst>
        </c:ser>
        <c:dLbls>
          <c:showLegendKey val="0"/>
          <c:showVal val="0"/>
          <c:showCatName val="0"/>
          <c:showSerName val="0"/>
          <c:showPercent val="0"/>
          <c:showBubbleSize val="0"/>
        </c:dLbls>
        <c:gapWidth val="150"/>
        <c:axId val="137344512"/>
        <c:axId val="5601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xmlns:c16r2="http://schemas.microsoft.com/office/drawing/2015/06/chart">
            <c:ext xmlns:c16="http://schemas.microsoft.com/office/drawing/2014/chart" uri="{C3380CC4-5D6E-409C-BE32-E72D297353CC}">
              <c16:uniqueId val="{00000001-6CE2-4600-8336-BBE81B6AD326}"/>
            </c:ext>
          </c:extLst>
        </c:ser>
        <c:dLbls>
          <c:showLegendKey val="0"/>
          <c:showVal val="0"/>
          <c:showCatName val="0"/>
          <c:showSerName val="0"/>
          <c:showPercent val="0"/>
          <c:showBubbleSize val="0"/>
        </c:dLbls>
        <c:marker val="1"/>
        <c:smooth val="0"/>
        <c:axId val="137344512"/>
        <c:axId val="56018048"/>
      </c:lineChart>
      <c:dateAx>
        <c:axId val="137344512"/>
        <c:scaling>
          <c:orientation val="minMax"/>
        </c:scaling>
        <c:delete val="1"/>
        <c:axPos val="b"/>
        <c:numFmt formatCode="&quot;H&quot;yy" sourceLinked="1"/>
        <c:majorTickMark val="none"/>
        <c:minorTickMark val="none"/>
        <c:tickLblPos val="none"/>
        <c:crossAx val="56018048"/>
        <c:crosses val="autoZero"/>
        <c:auto val="1"/>
        <c:lblOffset val="100"/>
        <c:baseTimeUnit val="years"/>
      </c:dateAx>
      <c:valAx>
        <c:axId val="56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46.22</c:v>
                </c:pt>
              </c:numCache>
            </c:numRef>
          </c:val>
          <c:extLst xmlns:c16r2="http://schemas.microsoft.com/office/drawing/2015/06/chart">
            <c:ext xmlns:c16="http://schemas.microsoft.com/office/drawing/2014/chart" uri="{C3380CC4-5D6E-409C-BE32-E72D297353CC}">
              <c16:uniqueId val="{00000000-4C0D-46FD-9A24-6895604B65FB}"/>
            </c:ext>
          </c:extLst>
        </c:ser>
        <c:dLbls>
          <c:showLegendKey val="0"/>
          <c:showVal val="0"/>
          <c:showCatName val="0"/>
          <c:showSerName val="0"/>
          <c:showPercent val="0"/>
          <c:showBubbleSize val="0"/>
        </c:dLbls>
        <c:gapWidth val="150"/>
        <c:axId val="137346560"/>
        <c:axId val="560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xmlns:c16r2="http://schemas.microsoft.com/office/drawing/2015/06/chart">
            <c:ext xmlns:c16="http://schemas.microsoft.com/office/drawing/2014/chart" uri="{C3380CC4-5D6E-409C-BE32-E72D297353CC}">
              <c16:uniqueId val="{00000001-4C0D-46FD-9A24-6895604B65FB}"/>
            </c:ext>
          </c:extLst>
        </c:ser>
        <c:dLbls>
          <c:showLegendKey val="0"/>
          <c:showVal val="0"/>
          <c:showCatName val="0"/>
          <c:showSerName val="0"/>
          <c:showPercent val="0"/>
          <c:showBubbleSize val="0"/>
        </c:dLbls>
        <c:marker val="1"/>
        <c:smooth val="0"/>
        <c:axId val="137346560"/>
        <c:axId val="56019776"/>
      </c:lineChart>
      <c:dateAx>
        <c:axId val="137346560"/>
        <c:scaling>
          <c:orientation val="minMax"/>
        </c:scaling>
        <c:delete val="1"/>
        <c:axPos val="b"/>
        <c:numFmt formatCode="&quot;H&quot;yy" sourceLinked="1"/>
        <c:majorTickMark val="none"/>
        <c:minorTickMark val="none"/>
        <c:tickLblPos val="none"/>
        <c:crossAx val="56019776"/>
        <c:crosses val="autoZero"/>
        <c:auto val="1"/>
        <c:lblOffset val="100"/>
        <c:baseTimeUnit val="years"/>
      </c:dateAx>
      <c:valAx>
        <c:axId val="560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7C4-423B-AFFE-F0E32FDF1A60}"/>
            </c:ext>
          </c:extLst>
        </c:ser>
        <c:dLbls>
          <c:showLegendKey val="0"/>
          <c:showVal val="0"/>
          <c:showCatName val="0"/>
          <c:showSerName val="0"/>
          <c:showPercent val="0"/>
          <c:showBubbleSize val="0"/>
        </c:dLbls>
        <c:gapWidth val="150"/>
        <c:axId val="137389568"/>
        <c:axId val="5602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B7C4-423B-AFFE-F0E32FDF1A60}"/>
            </c:ext>
          </c:extLst>
        </c:ser>
        <c:dLbls>
          <c:showLegendKey val="0"/>
          <c:showVal val="0"/>
          <c:showCatName val="0"/>
          <c:showSerName val="0"/>
          <c:showPercent val="0"/>
          <c:showBubbleSize val="0"/>
        </c:dLbls>
        <c:marker val="1"/>
        <c:smooth val="0"/>
        <c:axId val="137389568"/>
        <c:axId val="56021504"/>
      </c:lineChart>
      <c:dateAx>
        <c:axId val="137389568"/>
        <c:scaling>
          <c:orientation val="minMax"/>
        </c:scaling>
        <c:delete val="1"/>
        <c:axPos val="b"/>
        <c:numFmt formatCode="&quot;H&quot;yy" sourceLinked="1"/>
        <c:majorTickMark val="none"/>
        <c:minorTickMark val="none"/>
        <c:tickLblPos val="none"/>
        <c:crossAx val="56021504"/>
        <c:crosses val="autoZero"/>
        <c:auto val="1"/>
        <c:lblOffset val="100"/>
        <c:baseTimeUnit val="years"/>
      </c:dateAx>
      <c:valAx>
        <c:axId val="560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45AE-4800-81B3-43E448F153F7}"/>
            </c:ext>
          </c:extLst>
        </c:ser>
        <c:dLbls>
          <c:showLegendKey val="0"/>
          <c:showVal val="0"/>
          <c:showCatName val="0"/>
          <c:showSerName val="0"/>
          <c:showPercent val="0"/>
          <c:showBubbleSize val="0"/>
        </c:dLbls>
        <c:gapWidth val="150"/>
        <c:axId val="137391616"/>
        <c:axId val="5602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xmlns:c16r2="http://schemas.microsoft.com/office/drawing/2015/06/chart">
            <c:ext xmlns:c16="http://schemas.microsoft.com/office/drawing/2014/chart" uri="{C3380CC4-5D6E-409C-BE32-E72D297353CC}">
              <c16:uniqueId val="{00000001-45AE-4800-81B3-43E448F153F7}"/>
            </c:ext>
          </c:extLst>
        </c:ser>
        <c:dLbls>
          <c:showLegendKey val="0"/>
          <c:showVal val="0"/>
          <c:showCatName val="0"/>
          <c:showSerName val="0"/>
          <c:showPercent val="0"/>
          <c:showBubbleSize val="0"/>
        </c:dLbls>
        <c:marker val="1"/>
        <c:smooth val="0"/>
        <c:axId val="137391616"/>
        <c:axId val="56023232"/>
      </c:lineChart>
      <c:dateAx>
        <c:axId val="137391616"/>
        <c:scaling>
          <c:orientation val="minMax"/>
        </c:scaling>
        <c:delete val="1"/>
        <c:axPos val="b"/>
        <c:numFmt formatCode="&quot;H&quot;yy" sourceLinked="1"/>
        <c:majorTickMark val="none"/>
        <c:minorTickMark val="none"/>
        <c:tickLblPos val="none"/>
        <c:crossAx val="56023232"/>
        <c:crosses val="autoZero"/>
        <c:auto val="1"/>
        <c:lblOffset val="100"/>
        <c:baseTimeUnit val="years"/>
      </c:dateAx>
      <c:valAx>
        <c:axId val="560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37.42</c:v>
                </c:pt>
              </c:numCache>
            </c:numRef>
          </c:val>
          <c:extLst xmlns:c16r2="http://schemas.microsoft.com/office/drawing/2015/06/chart">
            <c:ext xmlns:c16="http://schemas.microsoft.com/office/drawing/2014/chart" uri="{C3380CC4-5D6E-409C-BE32-E72D297353CC}">
              <c16:uniqueId val="{00000000-7315-49A8-9112-F83E42733EDD}"/>
            </c:ext>
          </c:extLst>
        </c:ser>
        <c:dLbls>
          <c:showLegendKey val="0"/>
          <c:showVal val="0"/>
          <c:showCatName val="0"/>
          <c:showSerName val="0"/>
          <c:showPercent val="0"/>
          <c:showBubbleSize val="0"/>
        </c:dLbls>
        <c:gapWidth val="150"/>
        <c:axId val="192910848"/>
        <c:axId val="1933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xmlns:c16r2="http://schemas.microsoft.com/office/drawing/2015/06/chart">
            <c:ext xmlns:c16="http://schemas.microsoft.com/office/drawing/2014/chart" uri="{C3380CC4-5D6E-409C-BE32-E72D297353CC}">
              <c16:uniqueId val="{00000001-7315-49A8-9112-F83E42733EDD}"/>
            </c:ext>
          </c:extLst>
        </c:ser>
        <c:dLbls>
          <c:showLegendKey val="0"/>
          <c:showVal val="0"/>
          <c:showCatName val="0"/>
          <c:showSerName val="0"/>
          <c:showPercent val="0"/>
          <c:showBubbleSize val="0"/>
        </c:dLbls>
        <c:marker val="1"/>
        <c:smooth val="0"/>
        <c:axId val="192910848"/>
        <c:axId val="193314816"/>
      </c:lineChart>
      <c:dateAx>
        <c:axId val="192910848"/>
        <c:scaling>
          <c:orientation val="minMax"/>
        </c:scaling>
        <c:delete val="1"/>
        <c:axPos val="b"/>
        <c:numFmt formatCode="&quot;H&quot;yy" sourceLinked="1"/>
        <c:majorTickMark val="none"/>
        <c:minorTickMark val="none"/>
        <c:tickLblPos val="none"/>
        <c:crossAx val="193314816"/>
        <c:crosses val="autoZero"/>
        <c:auto val="1"/>
        <c:lblOffset val="100"/>
        <c:baseTimeUnit val="years"/>
      </c:dateAx>
      <c:valAx>
        <c:axId val="1933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9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74E-46E9-9CAC-857014338744}"/>
            </c:ext>
          </c:extLst>
        </c:ser>
        <c:dLbls>
          <c:showLegendKey val="0"/>
          <c:showVal val="0"/>
          <c:showCatName val="0"/>
          <c:showSerName val="0"/>
          <c:showPercent val="0"/>
          <c:showBubbleSize val="0"/>
        </c:dLbls>
        <c:gapWidth val="150"/>
        <c:axId val="192912896"/>
        <c:axId val="19331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xmlns:c16r2="http://schemas.microsoft.com/office/drawing/2015/06/chart">
            <c:ext xmlns:c16="http://schemas.microsoft.com/office/drawing/2014/chart" uri="{C3380CC4-5D6E-409C-BE32-E72D297353CC}">
              <c16:uniqueId val="{00000001-274E-46E9-9CAC-857014338744}"/>
            </c:ext>
          </c:extLst>
        </c:ser>
        <c:dLbls>
          <c:showLegendKey val="0"/>
          <c:showVal val="0"/>
          <c:showCatName val="0"/>
          <c:showSerName val="0"/>
          <c:showPercent val="0"/>
          <c:showBubbleSize val="0"/>
        </c:dLbls>
        <c:marker val="1"/>
        <c:smooth val="0"/>
        <c:axId val="192912896"/>
        <c:axId val="193316544"/>
      </c:lineChart>
      <c:dateAx>
        <c:axId val="192912896"/>
        <c:scaling>
          <c:orientation val="minMax"/>
        </c:scaling>
        <c:delete val="1"/>
        <c:axPos val="b"/>
        <c:numFmt formatCode="&quot;H&quot;yy" sourceLinked="1"/>
        <c:majorTickMark val="none"/>
        <c:minorTickMark val="none"/>
        <c:tickLblPos val="none"/>
        <c:crossAx val="193316544"/>
        <c:crosses val="autoZero"/>
        <c:auto val="1"/>
        <c:lblOffset val="100"/>
        <c:baseTimeUnit val="years"/>
      </c:dateAx>
      <c:valAx>
        <c:axId val="1933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9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81.150000000000006</c:v>
                </c:pt>
              </c:numCache>
            </c:numRef>
          </c:val>
          <c:extLst xmlns:c16r2="http://schemas.microsoft.com/office/drawing/2015/06/chart">
            <c:ext xmlns:c16="http://schemas.microsoft.com/office/drawing/2014/chart" uri="{C3380CC4-5D6E-409C-BE32-E72D297353CC}">
              <c16:uniqueId val="{00000000-D555-477F-A230-4608CCEB2B2F}"/>
            </c:ext>
          </c:extLst>
        </c:ser>
        <c:dLbls>
          <c:showLegendKey val="0"/>
          <c:showVal val="0"/>
          <c:showCatName val="0"/>
          <c:showSerName val="0"/>
          <c:showPercent val="0"/>
          <c:showBubbleSize val="0"/>
        </c:dLbls>
        <c:gapWidth val="150"/>
        <c:axId val="193046016"/>
        <c:axId val="19331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xmlns:c16r2="http://schemas.microsoft.com/office/drawing/2015/06/chart">
            <c:ext xmlns:c16="http://schemas.microsoft.com/office/drawing/2014/chart" uri="{C3380CC4-5D6E-409C-BE32-E72D297353CC}">
              <c16:uniqueId val="{00000001-D555-477F-A230-4608CCEB2B2F}"/>
            </c:ext>
          </c:extLst>
        </c:ser>
        <c:dLbls>
          <c:showLegendKey val="0"/>
          <c:showVal val="0"/>
          <c:showCatName val="0"/>
          <c:showSerName val="0"/>
          <c:showPercent val="0"/>
          <c:showBubbleSize val="0"/>
        </c:dLbls>
        <c:marker val="1"/>
        <c:smooth val="0"/>
        <c:axId val="193046016"/>
        <c:axId val="193318272"/>
      </c:lineChart>
      <c:dateAx>
        <c:axId val="193046016"/>
        <c:scaling>
          <c:orientation val="minMax"/>
        </c:scaling>
        <c:delete val="1"/>
        <c:axPos val="b"/>
        <c:numFmt formatCode="&quot;H&quot;yy" sourceLinked="1"/>
        <c:majorTickMark val="none"/>
        <c:minorTickMark val="none"/>
        <c:tickLblPos val="none"/>
        <c:crossAx val="193318272"/>
        <c:crosses val="autoZero"/>
        <c:auto val="1"/>
        <c:lblOffset val="100"/>
        <c:baseTimeUnit val="years"/>
      </c:dateAx>
      <c:valAx>
        <c:axId val="1933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0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284.77999999999997</c:v>
                </c:pt>
              </c:numCache>
            </c:numRef>
          </c:val>
          <c:extLst xmlns:c16r2="http://schemas.microsoft.com/office/drawing/2015/06/chart">
            <c:ext xmlns:c16="http://schemas.microsoft.com/office/drawing/2014/chart" uri="{C3380CC4-5D6E-409C-BE32-E72D297353CC}">
              <c16:uniqueId val="{00000000-0FF1-4E2D-B411-9F72A380D552}"/>
            </c:ext>
          </c:extLst>
        </c:ser>
        <c:dLbls>
          <c:showLegendKey val="0"/>
          <c:showVal val="0"/>
          <c:showCatName val="0"/>
          <c:showSerName val="0"/>
          <c:showPercent val="0"/>
          <c:showBubbleSize val="0"/>
        </c:dLbls>
        <c:gapWidth val="150"/>
        <c:axId val="193048064"/>
        <c:axId val="19332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xmlns:c16r2="http://schemas.microsoft.com/office/drawing/2015/06/chart">
            <c:ext xmlns:c16="http://schemas.microsoft.com/office/drawing/2014/chart" uri="{C3380CC4-5D6E-409C-BE32-E72D297353CC}">
              <c16:uniqueId val="{00000001-0FF1-4E2D-B411-9F72A380D552}"/>
            </c:ext>
          </c:extLst>
        </c:ser>
        <c:dLbls>
          <c:showLegendKey val="0"/>
          <c:showVal val="0"/>
          <c:showCatName val="0"/>
          <c:showSerName val="0"/>
          <c:showPercent val="0"/>
          <c:showBubbleSize val="0"/>
        </c:dLbls>
        <c:marker val="1"/>
        <c:smooth val="0"/>
        <c:axId val="193048064"/>
        <c:axId val="193320000"/>
      </c:lineChart>
      <c:dateAx>
        <c:axId val="193048064"/>
        <c:scaling>
          <c:orientation val="minMax"/>
        </c:scaling>
        <c:delete val="1"/>
        <c:axPos val="b"/>
        <c:numFmt formatCode="&quot;H&quot;yy" sourceLinked="1"/>
        <c:majorTickMark val="none"/>
        <c:minorTickMark val="none"/>
        <c:tickLblPos val="none"/>
        <c:crossAx val="193320000"/>
        <c:crosses val="autoZero"/>
        <c:auto val="1"/>
        <c:lblOffset val="100"/>
        <c:baseTimeUnit val="years"/>
      </c:dateAx>
      <c:valAx>
        <c:axId val="1933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0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島根県　益田市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45635</v>
      </c>
      <c r="AM8" s="69"/>
      <c r="AN8" s="69"/>
      <c r="AO8" s="69"/>
      <c r="AP8" s="69"/>
      <c r="AQ8" s="69"/>
      <c r="AR8" s="69"/>
      <c r="AS8" s="69"/>
      <c r="AT8" s="68">
        <f>データ!T6</f>
        <v>733.19</v>
      </c>
      <c r="AU8" s="68"/>
      <c r="AV8" s="68"/>
      <c r="AW8" s="68"/>
      <c r="AX8" s="68"/>
      <c r="AY8" s="68"/>
      <c r="AZ8" s="68"/>
      <c r="BA8" s="68"/>
      <c r="BB8" s="68">
        <f>データ!U6</f>
        <v>62.24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60.27</v>
      </c>
      <c r="J10" s="68"/>
      <c r="K10" s="68"/>
      <c r="L10" s="68"/>
      <c r="M10" s="68"/>
      <c r="N10" s="68"/>
      <c r="O10" s="68"/>
      <c r="P10" s="68">
        <f>データ!P6</f>
        <v>5.83</v>
      </c>
      <c r="Q10" s="68"/>
      <c r="R10" s="68"/>
      <c r="S10" s="68"/>
      <c r="T10" s="68"/>
      <c r="U10" s="68"/>
      <c r="V10" s="68"/>
      <c r="W10" s="68">
        <f>データ!Q6</f>
        <v>100</v>
      </c>
      <c r="X10" s="68"/>
      <c r="Y10" s="68"/>
      <c r="Z10" s="68"/>
      <c r="AA10" s="68"/>
      <c r="AB10" s="68"/>
      <c r="AC10" s="68"/>
      <c r="AD10" s="69">
        <f>データ!R6</f>
        <v>4510</v>
      </c>
      <c r="AE10" s="69"/>
      <c r="AF10" s="69"/>
      <c r="AG10" s="69"/>
      <c r="AH10" s="69"/>
      <c r="AI10" s="69"/>
      <c r="AJ10" s="69"/>
      <c r="AK10" s="2"/>
      <c r="AL10" s="69">
        <f>データ!V6</f>
        <v>2640</v>
      </c>
      <c r="AM10" s="69"/>
      <c r="AN10" s="69"/>
      <c r="AO10" s="69"/>
      <c r="AP10" s="69"/>
      <c r="AQ10" s="69"/>
      <c r="AR10" s="69"/>
      <c r="AS10" s="69"/>
      <c r="AT10" s="68">
        <f>データ!W6</f>
        <v>1.43</v>
      </c>
      <c r="AU10" s="68"/>
      <c r="AV10" s="68"/>
      <c r="AW10" s="68"/>
      <c r="AX10" s="68"/>
      <c r="AY10" s="68"/>
      <c r="AZ10" s="68"/>
      <c r="BA10" s="68"/>
      <c r="BB10" s="68">
        <f>データ!X6</f>
        <v>1846.15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sc7AzEdJA8J9njVo3qjNl7M34487Pi6cY5my2S0aiGSzL52IkSMTGC3sSaanoqPgzSJ7MWxmqANFznbWBx3vwQ==" saltValue="RN4rIoauaKVMpLugyIn6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322041</v>
      </c>
      <c r="D6" s="33">
        <f t="shared" si="3"/>
        <v>46</v>
      </c>
      <c r="E6" s="33">
        <f t="shared" si="3"/>
        <v>17</v>
      </c>
      <c r="F6" s="33">
        <f t="shared" si="3"/>
        <v>5</v>
      </c>
      <c r="G6" s="33">
        <f t="shared" si="3"/>
        <v>0</v>
      </c>
      <c r="H6" s="33" t="str">
        <f t="shared" si="3"/>
        <v>島根県　益田市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60.27</v>
      </c>
      <c r="P6" s="34">
        <f t="shared" si="3"/>
        <v>5.83</v>
      </c>
      <c r="Q6" s="34">
        <f t="shared" si="3"/>
        <v>100</v>
      </c>
      <c r="R6" s="34">
        <f t="shared" si="3"/>
        <v>4510</v>
      </c>
      <c r="S6" s="34">
        <f t="shared" si="3"/>
        <v>45635</v>
      </c>
      <c r="T6" s="34">
        <f t="shared" si="3"/>
        <v>733.19</v>
      </c>
      <c r="U6" s="34">
        <f t="shared" si="3"/>
        <v>62.24</v>
      </c>
      <c r="V6" s="34">
        <f t="shared" si="3"/>
        <v>2640</v>
      </c>
      <c r="W6" s="34">
        <f t="shared" si="3"/>
        <v>1.43</v>
      </c>
      <c r="X6" s="34">
        <f t="shared" si="3"/>
        <v>1846.15</v>
      </c>
      <c r="Y6" s="35" t="str">
        <f>IF(Y7="",NA(),Y7)</f>
        <v>-</v>
      </c>
      <c r="Z6" s="35" t="str">
        <f t="shared" ref="Z6:AH6" si="4">IF(Z7="",NA(),Z7)</f>
        <v>-</v>
      </c>
      <c r="AA6" s="35" t="str">
        <f t="shared" si="4"/>
        <v>-</v>
      </c>
      <c r="AB6" s="35" t="str">
        <f t="shared" si="4"/>
        <v>-</v>
      </c>
      <c r="AC6" s="35">
        <f t="shared" si="4"/>
        <v>106.77</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37.42</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81.150000000000006</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284.77999999999997</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46.95</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86.59</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46.22</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322041</v>
      </c>
      <c r="D7" s="37">
        <v>46</v>
      </c>
      <c r="E7" s="37">
        <v>17</v>
      </c>
      <c r="F7" s="37">
        <v>5</v>
      </c>
      <c r="G7" s="37">
        <v>0</v>
      </c>
      <c r="H7" s="37" t="s">
        <v>96</v>
      </c>
      <c r="I7" s="37" t="s">
        <v>97</v>
      </c>
      <c r="J7" s="37" t="s">
        <v>98</v>
      </c>
      <c r="K7" s="37" t="s">
        <v>99</v>
      </c>
      <c r="L7" s="37" t="s">
        <v>100</v>
      </c>
      <c r="M7" s="37" t="s">
        <v>101</v>
      </c>
      <c r="N7" s="38" t="s">
        <v>102</v>
      </c>
      <c r="O7" s="38">
        <v>60.27</v>
      </c>
      <c r="P7" s="38">
        <v>5.83</v>
      </c>
      <c r="Q7" s="38">
        <v>100</v>
      </c>
      <c r="R7" s="38">
        <v>4510</v>
      </c>
      <c r="S7" s="38">
        <v>45635</v>
      </c>
      <c r="T7" s="38">
        <v>733.19</v>
      </c>
      <c r="U7" s="38">
        <v>62.24</v>
      </c>
      <c r="V7" s="38">
        <v>2640</v>
      </c>
      <c r="W7" s="38">
        <v>1.43</v>
      </c>
      <c r="X7" s="38">
        <v>1846.15</v>
      </c>
      <c r="Y7" s="38" t="s">
        <v>102</v>
      </c>
      <c r="Z7" s="38" t="s">
        <v>102</v>
      </c>
      <c r="AA7" s="38" t="s">
        <v>102</v>
      </c>
      <c r="AB7" s="38" t="s">
        <v>102</v>
      </c>
      <c r="AC7" s="38">
        <v>106.77</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37.42</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81.150000000000006</v>
      </c>
      <c r="BV7" s="38" t="s">
        <v>102</v>
      </c>
      <c r="BW7" s="38" t="s">
        <v>102</v>
      </c>
      <c r="BX7" s="38" t="s">
        <v>102</v>
      </c>
      <c r="BY7" s="38" t="s">
        <v>102</v>
      </c>
      <c r="BZ7" s="38">
        <v>57.08</v>
      </c>
      <c r="CA7" s="38">
        <v>60.94</v>
      </c>
      <c r="CB7" s="38" t="s">
        <v>102</v>
      </c>
      <c r="CC7" s="38" t="s">
        <v>102</v>
      </c>
      <c r="CD7" s="38" t="s">
        <v>102</v>
      </c>
      <c r="CE7" s="38" t="s">
        <v>102</v>
      </c>
      <c r="CF7" s="38">
        <v>284.77999999999997</v>
      </c>
      <c r="CG7" s="38" t="s">
        <v>102</v>
      </c>
      <c r="CH7" s="38" t="s">
        <v>102</v>
      </c>
      <c r="CI7" s="38" t="s">
        <v>102</v>
      </c>
      <c r="CJ7" s="38" t="s">
        <v>102</v>
      </c>
      <c r="CK7" s="38">
        <v>274.99</v>
      </c>
      <c r="CL7" s="38">
        <v>253.04</v>
      </c>
      <c r="CM7" s="38" t="s">
        <v>102</v>
      </c>
      <c r="CN7" s="38" t="s">
        <v>102</v>
      </c>
      <c r="CO7" s="38" t="s">
        <v>102</v>
      </c>
      <c r="CP7" s="38" t="s">
        <v>102</v>
      </c>
      <c r="CQ7" s="38">
        <v>46.95</v>
      </c>
      <c r="CR7" s="38" t="s">
        <v>102</v>
      </c>
      <c r="CS7" s="38" t="s">
        <v>102</v>
      </c>
      <c r="CT7" s="38" t="s">
        <v>102</v>
      </c>
      <c r="CU7" s="38" t="s">
        <v>102</v>
      </c>
      <c r="CV7" s="38">
        <v>54.83</v>
      </c>
      <c r="CW7" s="38">
        <v>54.84</v>
      </c>
      <c r="CX7" s="38" t="s">
        <v>102</v>
      </c>
      <c r="CY7" s="38" t="s">
        <v>102</v>
      </c>
      <c r="CZ7" s="38" t="s">
        <v>102</v>
      </c>
      <c r="DA7" s="38" t="s">
        <v>102</v>
      </c>
      <c r="DB7" s="38">
        <v>86.59</v>
      </c>
      <c r="DC7" s="38" t="s">
        <v>102</v>
      </c>
      <c r="DD7" s="38" t="s">
        <v>102</v>
      </c>
      <c r="DE7" s="38" t="s">
        <v>102</v>
      </c>
      <c r="DF7" s="38" t="s">
        <v>102</v>
      </c>
      <c r="DG7" s="38">
        <v>84.7</v>
      </c>
      <c r="DH7" s="38">
        <v>86.6</v>
      </c>
      <c r="DI7" s="38" t="s">
        <v>102</v>
      </c>
      <c r="DJ7" s="38" t="s">
        <v>102</v>
      </c>
      <c r="DK7" s="38" t="s">
        <v>102</v>
      </c>
      <c r="DL7" s="38" t="s">
        <v>102</v>
      </c>
      <c r="DM7" s="38">
        <v>46.22</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ModifiedBy>下水道課</cp:lastModifiedBy>
  <cp:lastPrinted>2022-06-13T01:11:36Z</cp:lastPrinted>
  <dcterms:created xsi:type="dcterms:W3CDTF">2021-12-03T07:34:02Z</dcterms:created>
  <dcterms:modified xsi:type="dcterms:W3CDTF">2022-08-01T05:08:24Z</dcterms:modified>
</cp:coreProperties>
</file>