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総　調査関係\Ｒ4\2.6〆切経営分析表\提出\"/>
    </mc:Choice>
  </mc:AlternateContent>
  <workbookProtection workbookAlgorithmName="SHA-512" workbookHashValue="0E2T/2X8K76fiBuLEAm0bhrt09jcig6Zr6PZ5OYBWU5u0G/LLuF12nPytgRfjw6FfFDhlKmSOw96+ev8y2t1yw==" workbookSaltValue="kXu/BESblhnCTVvkDm/o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<sst xmlns="http://schemas.openxmlformats.org/spreadsheetml/2006/main" count="297" uniqueCount="116">
  <si>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</si>
  <si>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</si>
  <si>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</si>
  <si>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</si>
  <si>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</si>
  <si>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</si>
  <si>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</si>
  <si>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</si>
  <si>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</si>
  <si>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</si>
  <si>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</si>
  <si>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</si>
  <si>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</si>
  <si>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</si>
  <si>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</si>
  <si>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</si>
  <si>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</si>
  <si>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</si>
  <si>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</si>
  <si>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</si>
  <si>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</si>
  <si>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</si>
  <si>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</si>
  <si>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</si>
  <si>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</si>
  <si>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</si>
  <si>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</si>
  <si>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</si>
  <si>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</si>
  <si>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</si>
  <si>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</si>
  <si>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</si>
  <si>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</si>
  <si>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</si>
  <si>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</si>
  <si>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</si>
  <si>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</si>
  <si>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</si>
  <si>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</si>
  <si>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</si>
  <si>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</si>
  <si>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</si>
  <si>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</si>
  <si>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</si>
  <si>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</si>
  <si>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</si>
  <si>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</si>
  <si>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</si>
  <si>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</si>
  <si>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</si>
  <si>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</si>
  <si>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</si>
  <si>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</si>
  <si>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</si>
  <si>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</si>
  <si>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</si>
  <si>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</si>
  <si>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</si>
  <si>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</si>
  <si>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</si>
  <si>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</si>
  <si>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</si>
  <si>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</si>
  <si>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</si>
  <si>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</si>
  <si>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</si>
  <si>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</si>
  <si>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</si>
  <si>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</si>
  <si>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</si>
  <si>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</si>
  <si>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</si>
  <si>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</si>
  <si>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</si>
  <si>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</si>
  <si>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</si>
  <si>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</si>
  <si>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</si>
  <si>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</si>
  <si>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</si>
  <si>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</si>
  <si>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</si>
  <si>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</si>
  <si>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</si>
  <si>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</si>
  <si>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</si>
  <si>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</si>
  <si>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</si>
  <si>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</si>
  <si>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</si>
  <si>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</si>
  <si>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</si>
  <si>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</si>
  <si>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</si>
  <si>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</si>
  <si>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</si>
  <si>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</si>
  <si>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</si>
  <si>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</si>
  <si>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</si>
  <si>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</si>
  <si>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</si>
  <si>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</si>
  <si>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</si>
  <si>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</si>
  <si>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</si>
  <si>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</si>
  <si>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</si>
  <si>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</si>
  <si>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</si>
  <si>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</si>
  <si>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</si>
  <si>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</si>
  <si>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供用開始から15年以上が経過しているが、法定耐用年数50年を経過した管渠はない。施設の改築・更新には多額の費用を要するため、日頃から定期的な保守点検や修繕による延命化を図っている。</t>
    <phoneticPr fontId="4"/>
  </si>
  <si>
    <t xml:space="preserve"> 当市における農業集落排水事業は平成13年8月から供用を開始し、整備事業は既に終了している。令和2年4月1日に公営企業会計に移行したため、各項目の数値については令和2年度からとなっている。
①経常収支比率は、100%を上回っており、健全性を保っている。
③流動比率は、100%を下回っているが類似団体と比較して良好である。施設建設時の企業債の償還が随時終了し改善に向かう方向であるが、今後老朽化に伴う施設更新を行っていく必要があり、計画的に取組んでいく。
④企業債残高、使用料が減少傾向にあるため類似団体平均を下回っている。令和2年度までは一般会計負担額を企業債残高と同額としていたが誤りであったため、令和3年度から一般会計負担額の修正をした。
⑤経費回収率は使用料で回収すべき経費を全て使用料で賄えていない状況であり、一般会計からの繰入に依存している。今後も経営改善に努める必要がある。
⑥汚水処理原価は、維持管理費が増加傾向にあり、高くなっている。
⑦施設利用率は、接続人口の減少等による有収水量の減少によるものであり、効率よく施設利用するために水洗化率の向上に努めていく。
⑧水洗化率は、類似団体を上回っているが、今後も未接続家屋等に向けた取組が必要である。</t>
    <rPh sb="46" eb="48">
      <t>レイワ</t>
    </rPh>
    <rPh sb="49" eb="50">
      <t>ネン</t>
    </rPh>
    <rPh sb="51" eb="52">
      <t>ガツ</t>
    </rPh>
    <rPh sb="53" eb="54">
      <t>ニチ</t>
    </rPh>
    <rPh sb="55" eb="57">
      <t>コウエイ</t>
    </rPh>
    <rPh sb="57" eb="59">
      <t>キギョウ</t>
    </rPh>
    <rPh sb="59" eb="61">
      <t>カイケイ</t>
    </rPh>
    <rPh sb="62" eb="64">
      <t>イコウ</t>
    </rPh>
    <rPh sb="69" eb="72">
      <t>カクコウモク</t>
    </rPh>
    <rPh sb="73" eb="75">
      <t>スウチ</t>
    </rPh>
    <rPh sb="80" eb="82">
      <t>レイワ</t>
    </rPh>
    <rPh sb="83" eb="84">
      <t>ネン</t>
    </rPh>
    <rPh sb="84" eb="85">
      <t>ド</t>
    </rPh>
    <rPh sb="97" eb="99">
      <t>ケイジョウ</t>
    </rPh>
    <rPh sb="99" eb="101">
      <t>シュウシ</t>
    </rPh>
    <rPh sb="101" eb="103">
      <t>ヒリツ</t>
    </rPh>
    <rPh sb="110" eb="112">
      <t>ウワマワ</t>
    </rPh>
    <rPh sb="117" eb="120">
      <t>ケンゼンセイ</t>
    </rPh>
    <rPh sb="121" eb="122">
      <t>タモ</t>
    </rPh>
    <rPh sb="156" eb="158">
      <t>リョウコウ</t>
    </rPh>
    <rPh sb="201" eb="203">
      <t>シセツ</t>
    </rPh>
    <rPh sb="217" eb="220">
      <t>ケイカクテキ</t>
    </rPh>
    <rPh sb="221" eb="223">
      <t>トリク</t>
    </rPh>
    <rPh sb="230" eb="233">
      <t>キギョウサイ</t>
    </rPh>
    <rPh sb="233" eb="235">
      <t>ザンダカ</t>
    </rPh>
    <rPh sb="236" eb="239">
      <t>シヨウリョウ</t>
    </rPh>
    <rPh sb="240" eb="244">
      <t>ゲンショウケイコウ</t>
    </rPh>
    <rPh sb="249" eb="251">
      <t>ルイジ</t>
    </rPh>
    <rPh sb="251" eb="253">
      <t>ダンタイ</t>
    </rPh>
    <rPh sb="253" eb="255">
      <t>ヘイキン</t>
    </rPh>
    <rPh sb="256" eb="258">
      <t>シタマワ</t>
    </rPh>
    <rPh sb="263" eb="265">
      <t>レイワ</t>
    </rPh>
    <rPh sb="266" eb="268">
      <t>ネンド</t>
    </rPh>
    <rPh sb="271" eb="275">
      <t>イッパンカイケイ</t>
    </rPh>
    <rPh sb="275" eb="278">
      <t>フタンガク</t>
    </rPh>
    <rPh sb="279" eb="282">
      <t>キギョウサイ</t>
    </rPh>
    <rPh sb="282" eb="284">
      <t>ザンダカ</t>
    </rPh>
    <rPh sb="285" eb="287">
      <t>ドウガク</t>
    </rPh>
    <rPh sb="293" eb="294">
      <t>アヤマ</t>
    </rPh>
    <rPh sb="302" eb="304">
      <t>レイワ</t>
    </rPh>
    <rPh sb="305" eb="307">
      <t>ネンド</t>
    </rPh>
    <rPh sb="325" eb="327">
      <t>ケイヒ</t>
    </rPh>
    <rPh sb="327" eb="329">
      <t>カイシュウ</t>
    </rPh>
    <rPh sb="329" eb="330">
      <t>リツ</t>
    </rPh>
    <rPh sb="331" eb="333">
      <t>シヨウ</t>
    </rPh>
    <rPh sb="333" eb="334">
      <t>リョウ</t>
    </rPh>
    <rPh sb="335" eb="337">
      <t>カイシュウ</t>
    </rPh>
    <rPh sb="340" eb="342">
      <t>ケイヒ</t>
    </rPh>
    <rPh sb="343" eb="344">
      <t>スベ</t>
    </rPh>
    <rPh sb="345" eb="347">
      <t>シヨウ</t>
    </rPh>
    <rPh sb="347" eb="348">
      <t>リョウ</t>
    </rPh>
    <rPh sb="349" eb="350">
      <t>マカナ</t>
    </rPh>
    <rPh sb="355" eb="357">
      <t>ジョウキョウ</t>
    </rPh>
    <rPh sb="361" eb="363">
      <t>イッパン</t>
    </rPh>
    <rPh sb="363" eb="365">
      <t>カイケイ</t>
    </rPh>
    <rPh sb="368" eb="370">
      <t>クリイレ</t>
    </rPh>
    <rPh sb="371" eb="373">
      <t>イゾン</t>
    </rPh>
    <rPh sb="378" eb="380">
      <t>コンゴ</t>
    </rPh>
    <rPh sb="381" eb="383">
      <t>ケイエイ</t>
    </rPh>
    <rPh sb="383" eb="385">
      <t>カイゼン</t>
    </rPh>
    <rPh sb="386" eb="387">
      <t>ツト</t>
    </rPh>
    <rPh sb="389" eb="391">
      <t>ヒツヨウ</t>
    </rPh>
    <rPh sb="413" eb="415">
      <t>ケイコウ</t>
    </rPh>
    <rPh sb="436" eb="438">
      <t>セツゾク</t>
    </rPh>
    <rPh sb="438" eb="440">
      <t>ジンコウ</t>
    </rPh>
    <rPh sb="441" eb="443">
      <t>ゲンショウ</t>
    </rPh>
    <rPh sb="443" eb="444">
      <t>トウ</t>
    </rPh>
    <rPh sb="463" eb="465">
      <t>コウリツ</t>
    </rPh>
    <rPh sb="467" eb="469">
      <t>シセツ</t>
    </rPh>
    <rPh sb="469" eb="471">
      <t>リヨウ</t>
    </rPh>
    <rPh sb="476" eb="480">
      <t>スイセンカリツ</t>
    </rPh>
    <rPh sb="481" eb="483">
      <t>コウジョウ</t>
    </rPh>
    <rPh sb="484" eb="485">
      <t>ツト</t>
    </rPh>
    <rPh sb="503" eb="505">
      <t>ウワマワ</t>
    </rPh>
    <phoneticPr fontId="4"/>
  </si>
  <si>
    <t xml:space="preserve">　類似団体と比較し全体的に安定しているが。今後は、施設の改築・更新等の費用の増加が見込まれ、大きな使用料の増加が見込まれない中で、引き続き効率的な経営を行うため、計画的な取り組みを行っていく必要がある。
</t>
    <rPh sb="1" eb="3">
      <t>ルイジ</t>
    </rPh>
    <rPh sb="3" eb="5">
      <t>ダンタイ</t>
    </rPh>
    <rPh sb="6" eb="8">
      <t>ヒカク</t>
    </rPh>
    <rPh sb="9" eb="12">
      <t>ゼンタイテキ</t>
    </rPh>
    <rPh sb="13" eb="15">
      <t>アンテイ</t>
    </rPh>
    <rPh sb="21" eb="23">
      <t>コンゴ</t>
    </rPh>
    <rPh sb="25" eb="27">
      <t>シセツ</t>
    </rPh>
    <rPh sb="28" eb="30">
      <t>カイチク</t>
    </rPh>
    <rPh sb="31" eb="33">
      <t>コウシン</t>
    </rPh>
    <rPh sb="33" eb="34">
      <t>トウ</t>
    </rPh>
    <rPh sb="35" eb="37">
      <t>ヒヨウ</t>
    </rPh>
    <rPh sb="38" eb="40">
      <t>ゾウカ</t>
    </rPh>
    <rPh sb="41" eb="43">
      <t>ミコ</t>
    </rPh>
    <rPh sb="46" eb="47">
      <t>オオ</t>
    </rPh>
    <rPh sb="49" eb="51">
      <t>シヨウ</t>
    </rPh>
    <rPh sb="51" eb="52">
      <t>リョウ</t>
    </rPh>
    <rPh sb="53" eb="55">
      <t>ゾウカ</t>
    </rPh>
    <rPh sb="56" eb="58">
      <t>ミコ</t>
    </rPh>
    <rPh sb="62" eb="63">
      <t>ナカ</t>
    </rPh>
    <rPh sb="65" eb="66">
      <t>ヒ</t>
    </rPh>
    <rPh sb="67" eb="68">
      <t>ツヅ</t>
    </rPh>
    <rPh sb="69" eb="72">
      <t>コウリツテキ</t>
    </rPh>
    <rPh sb="73" eb="75">
      <t>ケイエイ</t>
    </rPh>
    <rPh sb="76" eb="77">
      <t>オコナ</t>
    </rPh>
    <rPh sb="81" eb="83">
      <t>ケイカク</t>
    </rPh>
    <rPh sb="83" eb="84">
      <t>テキ</t>
    </rPh>
    <rPh sb="85" eb="86">
      <t>ト</t>
    </rPh>
    <rPh sb="87" eb="88">
      <t>ク</t>
    </rPh>
    <rPh sb="90" eb="91">
      <t>オコナ</t>
    </rPh>
    <rPh sb="95" eb="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</si>
</sst>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BA8-49D4-8971-7D4A258851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FBA8-49D4-8971-7D4A258851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46.95</c:v>
                </c:pt>
                <c:pt idx="4">
                  <c:v>44.48</c:v>
                </c:pt>
              </c:numCache>
            </c:numRef>
          </c:val>
          <c:extLst>
            <c:ext xmlns:c16="http://schemas.microsoft.com/office/drawing/2014/chart" uri="{C3380CC4-5D6E-409C-BE32-E72D297353CC}">
              <c16:uniqueId val="{00000000-5144-4B40-8AA0-88BFF419C1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5144-4B40-8AA0-88BFF419C1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86.59</c:v>
                </c:pt>
                <c:pt idx="4">
                  <c:v>87.17</c:v>
                </c:pt>
              </c:numCache>
            </c:numRef>
          </c:val>
          <c:extLst>
            <c:ext xmlns:c16="http://schemas.microsoft.com/office/drawing/2014/chart" uri="{C3380CC4-5D6E-409C-BE32-E72D297353CC}">
              <c16:uniqueId val="{00000000-2DC5-44DD-AEA5-4B2310294E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2DC5-44DD-AEA5-4B2310294E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106.77</c:v>
                </c:pt>
                <c:pt idx="4">
                  <c:v>107.23</c:v>
                </c:pt>
              </c:numCache>
            </c:numRef>
          </c:val>
          <c:extLst>
            <c:ext xmlns:c16="http://schemas.microsoft.com/office/drawing/2014/chart" uri="{C3380CC4-5D6E-409C-BE32-E72D297353CC}">
              <c16:uniqueId val="{00000000-C025-4A6E-8E24-2F958996FF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C025-4A6E-8E24-2F958996FF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46.22</c:v>
                </c:pt>
                <c:pt idx="4">
                  <c:v>48.54</c:v>
                </c:pt>
              </c:numCache>
            </c:numRef>
          </c:val>
          <c:extLst>
            <c:ext xmlns:c16="http://schemas.microsoft.com/office/drawing/2014/chart" uri="{C3380CC4-5D6E-409C-BE32-E72D297353CC}">
              <c16:uniqueId val="{00000000-B58E-48E1-A127-00FED77C7F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B58E-48E1-A127-00FED77C7F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186-4F11-820C-1993B7D27C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186-4F11-820C-1993B7D27C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EF2-47CC-B3A6-B7BE7F4046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BEF2-47CC-B3A6-B7BE7F4046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37.42</c:v>
                </c:pt>
                <c:pt idx="4">
                  <c:v>65.709999999999994</c:v>
                </c:pt>
              </c:numCache>
            </c:numRef>
          </c:val>
          <c:extLst>
            <c:ext xmlns:c16="http://schemas.microsoft.com/office/drawing/2014/chart" uri="{C3380CC4-5D6E-409C-BE32-E72D297353CC}">
              <c16:uniqueId val="{00000000-BAC2-469F-8591-8BC9960E2E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BAC2-469F-8591-8BC9960E2E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460.56</c:v>
                </c:pt>
              </c:numCache>
            </c:numRef>
          </c:val>
          <c:extLst>
            <c:ext xmlns:c16="http://schemas.microsoft.com/office/drawing/2014/chart" uri="{C3380CC4-5D6E-409C-BE32-E72D297353CC}">
              <c16:uniqueId val="{00000000-3AE8-4EAF-A997-EE0643DD1F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3AE8-4EAF-A997-EE0643DD1F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81.150000000000006</c:v>
                </c:pt>
                <c:pt idx="4">
                  <c:v>81.25</c:v>
                </c:pt>
              </c:numCache>
            </c:numRef>
          </c:val>
          <c:extLst>
            <c:ext xmlns:c16="http://schemas.microsoft.com/office/drawing/2014/chart" uri="{C3380CC4-5D6E-409C-BE32-E72D297353CC}">
              <c16:uniqueId val="{00000000-7E40-46DA-AC96-4ABAF59C03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7E40-46DA-AC96-4ABAF59C03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284.77999999999997</c:v>
                </c:pt>
                <c:pt idx="4">
                  <c:v>285.18</c:v>
                </c:pt>
              </c:numCache>
            </c:numRef>
          </c:val>
          <c:extLst>
            <c:ext xmlns:c16="http://schemas.microsoft.com/office/drawing/2014/chart" uri="{C3380CC4-5D6E-409C-BE32-E72D297353CC}">
              <c16:uniqueId val="{00000000-32A5-4C97-BAD0-8ECDE41755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32A5-4C97-BAD0-8ECDE41755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益田市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44976</v>
      </c>
      <c r="AM8" s="42"/>
      <c r="AN8" s="42"/>
      <c r="AO8" s="42"/>
      <c r="AP8" s="42"/>
      <c r="AQ8" s="42"/>
      <c r="AR8" s="42"/>
      <c r="AS8" s="42"/>
      <c r="AT8" s="35">
        <f>データ!T6</f>
        <v>733.19</v>
      </c>
      <c r="AU8" s="35"/>
      <c r="AV8" s="35"/>
      <c r="AW8" s="35"/>
      <c r="AX8" s="35"/>
      <c r="AY8" s="35"/>
      <c r="AZ8" s="35"/>
      <c r="BA8" s="35"/>
      <c r="BB8" s="35">
        <f>データ!U6</f>
        <v>61.34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61.36</v>
      </c>
      <c r="J10" s="35"/>
      <c r="K10" s="35"/>
      <c r="L10" s="35"/>
      <c r="M10" s="35"/>
      <c r="N10" s="35"/>
      <c r="O10" s="35"/>
      <c r="P10" s="35">
        <f>データ!P6</f>
        <v>5.8</v>
      </c>
      <c r="Q10" s="35"/>
      <c r="R10" s="35"/>
      <c r="S10" s="35"/>
      <c r="T10" s="35"/>
      <c r="U10" s="35"/>
      <c r="V10" s="35"/>
      <c r="W10" s="35">
        <f>データ!Q6</f>
        <v>100</v>
      </c>
      <c r="X10" s="35"/>
      <c r="Y10" s="35"/>
      <c r="Z10" s="35"/>
      <c r="AA10" s="35"/>
      <c r="AB10" s="35"/>
      <c r="AC10" s="35"/>
      <c r="AD10" s="42">
        <f>データ!R6</f>
        <v>4510</v>
      </c>
      <c r="AE10" s="42"/>
      <c r="AF10" s="42"/>
      <c r="AG10" s="42"/>
      <c r="AH10" s="42"/>
      <c r="AI10" s="42"/>
      <c r="AJ10" s="42"/>
      <c r="AK10" s="2"/>
      <c r="AL10" s="42">
        <f>データ!V6</f>
        <v>2587</v>
      </c>
      <c r="AM10" s="42"/>
      <c r="AN10" s="42"/>
      <c r="AO10" s="42"/>
      <c r="AP10" s="42"/>
      <c r="AQ10" s="42"/>
      <c r="AR10" s="42"/>
      <c r="AS10" s="42"/>
      <c r="AT10" s="35">
        <f>データ!W6</f>
        <v>1.43</v>
      </c>
      <c r="AU10" s="35"/>
      <c r="AV10" s="35"/>
      <c r="AW10" s="35"/>
      <c r="AX10" s="35"/>
      <c r="AY10" s="35"/>
      <c r="AZ10" s="35"/>
      <c r="BA10" s="35"/>
      <c r="BB10" s="35">
        <f>データ!X6</f>
        <v>1809.09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dTq05O4wURQ8tlCLf5S2DTH8iUTryCqQoHuS8wKZuTDRcx542l25BlA30XjO37Pi3epPfU6q08lzcZ/RaKsmfQ==" saltValue="XoH5fC9Elag3jd9WQRdL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322041</v>
      </c>
      <c r="D6" s="19">
        <f t="shared" si="3"/>
        <v>46</v>
      </c>
      <c r="E6" s="19">
        <f t="shared" si="3"/>
        <v>17</v>
      </c>
      <c r="F6" s="19">
        <f t="shared" si="3"/>
        <v>5</v>
      </c>
      <c r="G6" s="19">
        <f t="shared" si="3"/>
        <v>0</v>
      </c>
      <c r="H6" s="19" t="str">
        <f t="shared" si="3"/>
        <v>島根県　益田市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61.36</v>
      </c>
      <c r="P6" s="20">
        <f t="shared" si="3"/>
        <v>5.8</v>
      </c>
      <c r="Q6" s="20">
        <f t="shared" si="3"/>
        <v>100</v>
      </c>
      <c r="R6" s="20">
        <f t="shared" si="3"/>
        <v>4510</v>
      </c>
      <c r="S6" s="20">
        <f t="shared" si="3"/>
        <v>44976</v>
      </c>
      <c r="T6" s="20">
        <f t="shared" si="3"/>
        <v>733.19</v>
      </c>
      <c r="U6" s="20">
        <f t="shared" si="3"/>
        <v>61.34</v>
      </c>
      <c r="V6" s="20">
        <f t="shared" si="3"/>
        <v>2587</v>
      </c>
      <c r="W6" s="20">
        <f t="shared" si="3"/>
        <v>1.43</v>
      </c>
      <c r="X6" s="20">
        <f t="shared" si="3"/>
        <v>1809.09</v>
      </c>
      <c r="Y6" s="21" t="str">
        <f>IF(Y7="",NA(),Y7)</f>
        <v>-</v>
      </c>
      <c r="Z6" s="21" t="str">
        <f t="shared" ref="Z6:AH6" si="4">IF(Z7="",NA(),Z7)</f>
        <v>-</v>
      </c>
      <c r="AA6" s="21" t="str">
        <f t="shared" si="4"/>
        <v>-</v>
      </c>
      <c r="AB6" s="21">
        <f t="shared" si="4"/>
        <v>106.77</v>
      </c>
      <c r="AC6" s="21">
        <f t="shared" si="4"/>
        <v>107.23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37.42</v>
      </c>
      <c r="AY6" s="21">
        <f t="shared" si="6"/>
        <v>65.709999999999994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1">
        <f t="shared" si="7"/>
        <v>460.56</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81.150000000000006</v>
      </c>
      <c r="BU6" s="21">
        <f t="shared" si="8"/>
        <v>81.25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284.77999999999997</v>
      </c>
      <c r="CF6" s="21">
        <f t="shared" si="9"/>
        <v>285.18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46.95</v>
      </c>
      <c r="CQ6" s="21">
        <f t="shared" si="10"/>
        <v>44.48</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86.59</v>
      </c>
      <c r="DB6" s="21">
        <f t="shared" si="11"/>
        <v>87.17</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46.22</v>
      </c>
      <c r="DM6" s="21">
        <f t="shared" si="12"/>
        <v>48.54</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322041</v>
      </c>
      <c r="D7" s="23">
        <v>46</v>
      </c>
      <c r="E7" s="23">
        <v>17</v>
      </c>
      <c r="F7" s="23">
        <v>5</v>
      </c>
      <c r="G7" s="23">
        <v>0</v>
      </c>
      <c r="H7" s="23" t="s">
        <v>96</v>
      </c>
      <c r="I7" s="23" t="s">
        <v>97</v>
      </c>
      <c r="J7" s="23" t="s">
        <v>98</v>
      </c>
      <c r="K7" s="23" t="s">
        <v>99</v>
      </c>
      <c r="L7" s="23" t="s">
        <v>100</v>
      </c>
      <c r="M7" s="23" t="s">
        <v>101</v>
      </c>
      <c r="N7" s="24" t="s">
        <v>102</v>
      </c>
      <c r="O7" s="24">
        <v>61.36</v>
      </c>
      <c r="P7" s="24">
        <v>5.8</v>
      </c>
      <c r="Q7" s="24">
        <v>100</v>
      </c>
      <c r="R7" s="24">
        <v>4510</v>
      </c>
      <c r="S7" s="24">
        <v>44976</v>
      </c>
      <c r="T7" s="24">
        <v>733.19</v>
      </c>
      <c r="U7" s="24">
        <v>61.34</v>
      </c>
      <c r="V7" s="24">
        <v>2587</v>
      </c>
      <c r="W7" s="24">
        <v>1.43</v>
      </c>
      <c r="X7" s="24">
        <v>1809.09</v>
      </c>
      <c r="Y7" s="24" t="s">
        <v>102</v>
      </c>
      <c r="Z7" s="24" t="s">
        <v>102</v>
      </c>
      <c r="AA7" s="24" t="s">
        <v>102</v>
      </c>
      <c r="AB7" s="24">
        <v>106.77</v>
      </c>
      <c r="AC7" s="24">
        <v>107.23</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37.42</v>
      </c>
      <c r="AY7" s="24">
        <v>65.709999999999994</v>
      </c>
      <c r="AZ7" s="24" t="s">
        <v>102</v>
      </c>
      <c r="BA7" s="24" t="s">
        <v>102</v>
      </c>
      <c r="BB7" s="24" t="s">
        <v>102</v>
      </c>
      <c r="BC7" s="24">
        <v>29.13</v>
      </c>
      <c r="BD7" s="24">
        <v>35.69</v>
      </c>
      <c r="BE7" s="24">
        <v>34.770000000000003</v>
      </c>
      <c r="BF7" s="24" t="s">
        <v>102</v>
      </c>
      <c r="BG7" s="24" t="s">
        <v>102</v>
      </c>
      <c r="BH7" s="24" t="s">
        <v>102</v>
      </c>
      <c r="BI7" s="24">
        <v>0</v>
      </c>
      <c r="BJ7" s="24">
        <v>460.56</v>
      </c>
      <c r="BK7" s="24" t="s">
        <v>102</v>
      </c>
      <c r="BL7" s="24" t="s">
        <v>102</v>
      </c>
      <c r="BM7" s="24" t="s">
        <v>102</v>
      </c>
      <c r="BN7" s="24">
        <v>867.83</v>
      </c>
      <c r="BO7" s="24">
        <v>791.76</v>
      </c>
      <c r="BP7" s="24">
        <v>786.37</v>
      </c>
      <c r="BQ7" s="24" t="s">
        <v>102</v>
      </c>
      <c r="BR7" s="24" t="s">
        <v>102</v>
      </c>
      <c r="BS7" s="24" t="s">
        <v>102</v>
      </c>
      <c r="BT7" s="24">
        <v>81.150000000000006</v>
      </c>
      <c r="BU7" s="24">
        <v>81.25</v>
      </c>
      <c r="BV7" s="24" t="s">
        <v>102</v>
      </c>
      <c r="BW7" s="24" t="s">
        <v>102</v>
      </c>
      <c r="BX7" s="24" t="s">
        <v>102</v>
      </c>
      <c r="BY7" s="24">
        <v>57.08</v>
      </c>
      <c r="BZ7" s="24">
        <v>56.26</v>
      </c>
      <c r="CA7" s="24">
        <v>60.65</v>
      </c>
      <c r="CB7" s="24" t="s">
        <v>102</v>
      </c>
      <c r="CC7" s="24" t="s">
        <v>102</v>
      </c>
      <c r="CD7" s="24" t="s">
        <v>102</v>
      </c>
      <c r="CE7" s="24">
        <v>284.77999999999997</v>
      </c>
      <c r="CF7" s="24">
        <v>285.18</v>
      </c>
      <c r="CG7" s="24" t="s">
        <v>102</v>
      </c>
      <c r="CH7" s="24" t="s">
        <v>102</v>
      </c>
      <c r="CI7" s="24" t="s">
        <v>102</v>
      </c>
      <c r="CJ7" s="24">
        <v>274.99</v>
      </c>
      <c r="CK7" s="24">
        <v>282.08999999999997</v>
      </c>
      <c r="CL7" s="24">
        <v>256.97000000000003</v>
      </c>
      <c r="CM7" s="24" t="s">
        <v>102</v>
      </c>
      <c r="CN7" s="24" t="s">
        <v>102</v>
      </c>
      <c r="CO7" s="24" t="s">
        <v>102</v>
      </c>
      <c r="CP7" s="24">
        <v>46.95</v>
      </c>
      <c r="CQ7" s="24">
        <v>44.48</v>
      </c>
      <c r="CR7" s="24" t="s">
        <v>102</v>
      </c>
      <c r="CS7" s="24" t="s">
        <v>102</v>
      </c>
      <c r="CT7" s="24" t="s">
        <v>102</v>
      </c>
      <c r="CU7" s="24">
        <v>54.83</v>
      </c>
      <c r="CV7" s="24">
        <v>66.53</v>
      </c>
      <c r="CW7" s="24">
        <v>61.14</v>
      </c>
      <c r="CX7" s="24" t="s">
        <v>102</v>
      </c>
      <c r="CY7" s="24" t="s">
        <v>102</v>
      </c>
      <c r="CZ7" s="24" t="s">
        <v>102</v>
      </c>
      <c r="DA7" s="24">
        <v>86.59</v>
      </c>
      <c r="DB7" s="24">
        <v>87.17</v>
      </c>
      <c r="DC7" s="24" t="s">
        <v>102</v>
      </c>
      <c r="DD7" s="24" t="s">
        <v>102</v>
      </c>
      <c r="DE7" s="24" t="s">
        <v>102</v>
      </c>
      <c r="DF7" s="24">
        <v>84.7</v>
      </c>
      <c r="DG7" s="24">
        <v>84.67</v>
      </c>
      <c r="DH7" s="24">
        <v>86.91</v>
      </c>
      <c r="DI7" s="24" t="s">
        <v>102</v>
      </c>
      <c r="DJ7" s="24" t="s">
        <v>102</v>
      </c>
      <c r="DK7" s="24" t="s">
        <v>102</v>
      </c>
      <c r="DL7" s="24">
        <v>46.22</v>
      </c>
      <c r="DM7" s="24">
        <v>48.54</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MSDPC-199</cp:lastModifiedBy>
  <cp:lastPrinted>2023-01-26T02:01:53Z</cp:lastPrinted>
  <dcterms:created xsi:type="dcterms:W3CDTF">2022-12-01T01:36:38Z</dcterms:created>
  <dcterms:modified xsi:type="dcterms:W3CDTF">2023-01-30T00:16:02Z</dcterms:modified>
  <cp:category/>
</cp:coreProperties>
</file>