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dfile11\総務部\総務管財課\NAS\統計\09_人口\令和５年度\７月\"/>
    </mc:Choice>
  </mc:AlternateContent>
  <bookViews>
    <workbookView xWindow="12048" yWindow="120" windowWidth="6756" windowHeight="11652"/>
  </bookViews>
  <sheets>
    <sheet name="Sheet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D2" i="1" l="1"/>
  <c r="C2" i="1"/>
  <c r="B2" i="1"/>
  <c r="W18" i="1" l="1"/>
  <c r="W12" i="1"/>
  <c r="W19" i="1" l="1"/>
</calcChain>
</file>

<file path=xl/sharedStrings.xml><?xml version="1.0" encoding="utf-8"?>
<sst xmlns="http://schemas.openxmlformats.org/spreadsheetml/2006/main" count="64" uniqueCount="46">
  <si>
    <t>人口</t>
  </si>
  <si>
    <t>男</t>
  </si>
  <si>
    <t>女</t>
  </si>
  <si>
    <t>10歳毎計</t>
  </si>
  <si>
    <t>小計</t>
  </si>
  <si>
    <t>年齢階層</t>
  </si>
  <si>
    <t>0～9歳</t>
  </si>
  <si>
    <t>10～19歳</t>
  </si>
  <si>
    <t>20～29歳</t>
  </si>
  <si>
    <t>30～39歳</t>
  </si>
  <si>
    <t>40～49歳</t>
  </si>
  <si>
    <t>50～59歳</t>
  </si>
  <si>
    <t>65歳未満</t>
  </si>
  <si>
    <t>60～64歳</t>
  </si>
  <si>
    <t>65～69歳</t>
  </si>
  <si>
    <t>70～79歳</t>
  </si>
  <si>
    <t>80～89歳</t>
  </si>
  <si>
    <t>90～99歳</t>
  </si>
  <si>
    <t>100～109歳</t>
  </si>
  <si>
    <t>65歳以上</t>
  </si>
  <si>
    <t>110～119歳</t>
  </si>
  <si>
    <t>:</t>
  </si>
  <si>
    <t>合計</t>
  </si>
  <si>
    <t>年齢の下一桁</t>
    <phoneticPr fontId="1"/>
  </si>
  <si>
    <t>世帯数</t>
    <phoneticPr fontId="1"/>
  </si>
  <si>
    <t>男　０歳</t>
    <rPh sb="3" eb="4">
      <t>サイ</t>
    </rPh>
    <phoneticPr fontId="1"/>
  </si>
  <si>
    <t>女　０歳</t>
    <rPh sb="3" eb="4">
      <t>サイ</t>
    </rPh>
    <phoneticPr fontId="1"/>
  </si>
  <si>
    <t>男　１歳</t>
    <rPh sb="3" eb="4">
      <t>サイ</t>
    </rPh>
    <phoneticPr fontId="1"/>
  </si>
  <si>
    <t>女　１歳</t>
    <phoneticPr fontId="1"/>
  </si>
  <si>
    <t>男　２歳</t>
    <phoneticPr fontId="1"/>
  </si>
  <si>
    <t>女　２歳</t>
    <phoneticPr fontId="1"/>
  </si>
  <si>
    <t>男　３歳</t>
    <phoneticPr fontId="1"/>
  </si>
  <si>
    <t>女　３歳</t>
    <phoneticPr fontId="1"/>
  </si>
  <si>
    <t>男　４歳</t>
    <phoneticPr fontId="1"/>
  </si>
  <si>
    <t>女　４歳</t>
    <phoneticPr fontId="1"/>
  </si>
  <si>
    <t>男　５歳</t>
    <phoneticPr fontId="1"/>
  </si>
  <si>
    <t>女　５歳</t>
    <phoneticPr fontId="1"/>
  </si>
  <si>
    <t>男　６歳</t>
    <phoneticPr fontId="1"/>
  </si>
  <si>
    <t>女　６歳</t>
    <phoneticPr fontId="1"/>
  </si>
  <si>
    <t>男　７歳</t>
    <phoneticPr fontId="1"/>
  </si>
  <si>
    <t>女　７歳</t>
    <phoneticPr fontId="1"/>
  </si>
  <si>
    <t>男　８歳</t>
    <phoneticPr fontId="1"/>
  </si>
  <si>
    <t>女　８歳</t>
    <phoneticPr fontId="1"/>
  </si>
  <si>
    <t>男　９歳</t>
    <phoneticPr fontId="1"/>
  </si>
  <si>
    <t>女　９歳</t>
    <phoneticPr fontId="1"/>
  </si>
  <si>
    <t>(令和5年7月末現在）</t>
    <rPh sb="1" eb="3">
      <t>レイワ</t>
    </rPh>
    <rPh sb="4" eb="5">
      <t>ネン</t>
    </rPh>
    <rPh sb="6" eb="7">
      <t>ガツ</t>
    </rPh>
    <rPh sb="7" eb="8">
      <t>マツ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</si>
</sst>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/>
    <xf numFmtId="0" fontId="3" fillId="0" borderId="0"/>
    <xf numFmtId="0" fontId="2" fillId="0" borderId="0"/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ont="1">
      <alignment vertical="center"/>
    </xf>
    <xf numFmtId="3" fontId="0" fillId="0" borderId="0" xfId="0" applyNumberFormat="1" applyFont="1">
      <alignment vertical="center"/>
    </xf>
    <xf numFmtId="3" fontId="0" fillId="0" borderId="0" xfId="0" applyNumberFormat="1" applyFont="1" applyAlignment="1">
      <alignment vertical="center"/>
    </xf>
    <xf numFmtId="0" fontId="0" fillId="0" borderId="0" xfId="0" applyFont="1" applyAlignment="1">
      <alignment horizontal="left" vertical="center"/>
    </xf>
    <xf numFmtId="0" fontId="3" fillId="0" borderId="1" xfId="6" applyNumberFormat="1" applyFont="1" applyBorder="1"/>
    <xf numFmtId="0" fontId="3" fillId="0" borderId="1" xfId="0" applyFont="1" applyFill="1" applyBorder="1">
      <alignment vertical="center"/>
    </xf>
    <xf numFmtId="3" fontId="0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0" fontId="0" fillId="0" borderId="1" xfId="0" applyNumberFormat="1" applyFont="1" applyFill="1" applyBorder="1" applyAlignment="1"/>
    <xf numFmtId="0" fontId="0" fillId="0" borderId="0" xfId="0" applyAlignment="1"/>
    <xf numFmtId="0" fontId="0" fillId="0" borderId="0" xfId="0" applyFill="1">
      <alignment vertical="center"/>
    </xf>
    <xf numFmtId="3" fontId="0" fillId="2" borderId="0" xfId="0" applyNumberFormat="1" applyFont="1" applyFill="1">
      <alignment vertical="center"/>
    </xf>
    <xf numFmtId="3" fontId="0" fillId="2" borderId="0" xfId="0" applyNumberFormat="1" applyFont="1" applyFill="1" applyAlignment="1">
      <alignment vertical="center"/>
    </xf>
  </cellXfs>
  <cellStyles count="25">
    <cellStyle name="桁区切り 2" xfId="1"/>
    <cellStyle name="桁区切り 3" xfId="2"/>
    <cellStyle name="標準" xfId="0" builtinId="0"/>
    <cellStyle name="標準 10" xfId="3"/>
    <cellStyle name="標準 11" xfId="4"/>
    <cellStyle name="標準 12" xfId="5"/>
    <cellStyle name="標準 2" xfId="6"/>
    <cellStyle name="標準 2 2" xfId="7"/>
    <cellStyle name="標準 3" xfId="8"/>
    <cellStyle name="標準 4" xfId="9"/>
    <cellStyle name="標準 5" xfId="10"/>
    <cellStyle name="標準 5 2" xfId="11"/>
    <cellStyle name="標準 5 3" xfId="12"/>
    <cellStyle name="標準 5 4" xfId="13"/>
    <cellStyle name="標準 5 5" xfId="14"/>
    <cellStyle name="標準 5 6" xfId="15"/>
    <cellStyle name="標準 6" xfId="16"/>
    <cellStyle name="標準 6 2" xfId="17"/>
    <cellStyle name="標準 6 3" xfId="18"/>
    <cellStyle name="標準 6 4" xfId="19"/>
    <cellStyle name="標準 6 5" xfId="20"/>
    <cellStyle name="標準 6 6" xfId="21"/>
    <cellStyle name="標準 7" xfId="22"/>
    <cellStyle name="標準 8" xfId="23"/>
    <cellStyle name="標準 9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180;&#40802;&#21029;&#65288;&#22793;&#2556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3">
          <cell r="DK3">
            <v>20793</v>
          </cell>
        </row>
        <row r="4">
          <cell r="DK4">
            <v>23092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tabSelected="1" topLeftCell="B1" workbookViewId="0">
      <selection activeCell="B1" sqref="B1"/>
    </sheetView>
  </sheetViews>
  <sheetFormatPr defaultRowHeight="13.2" x14ac:dyDescent="0.2"/>
  <cols>
    <col min="1" max="1" width="12.44140625" customWidth="1"/>
  </cols>
  <sheetData>
    <row r="1" spans="1:24" x14ac:dyDescent="0.2">
      <c r="A1" s="12" t="s">
        <v>24</v>
      </c>
      <c r="B1" s="2" t="s">
        <v>0</v>
      </c>
      <c r="C1" s="2" t="s">
        <v>1</v>
      </c>
      <c r="D1" s="2" t="s">
        <v>2</v>
      </c>
      <c r="E1" s="2"/>
      <c r="F1" s="2"/>
      <c r="G1" s="2"/>
      <c r="H1" s="2"/>
      <c r="I1" s="2"/>
      <c r="J1" s="11" t="s">
        <v>45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x14ac:dyDescent="0.2">
      <c r="A2" s="13">
        <v>21249</v>
      </c>
      <c r="B2" s="13">
        <f>C2+D2</f>
        <v>43885</v>
      </c>
      <c r="C2" s="13">
        <f>[1]Sheet2!DK3</f>
        <v>20793</v>
      </c>
      <c r="D2" s="14">
        <f>[1]Sheet2!DK4</f>
        <v>23092</v>
      </c>
      <c r="E2" s="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x14ac:dyDescent="0.2">
      <c r="A4" s="5" t="s">
        <v>23</v>
      </c>
      <c r="B4" s="2" t="s">
        <v>25</v>
      </c>
      <c r="C4" s="2" t="s">
        <v>26</v>
      </c>
      <c r="D4" s="2" t="s">
        <v>27</v>
      </c>
      <c r="E4" s="2" t="s">
        <v>28</v>
      </c>
      <c r="F4" s="2" t="s">
        <v>29</v>
      </c>
      <c r="G4" s="2" t="s">
        <v>30</v>
      </c>
      <c r="H4" s="2" t="s">
        <v>31</v>
      </c>
      <c r="I4" s="2" t="s">
        <v>32</v>
      </c>
      <c r="J4" s="2" t="s">
        <v>33</v>
      </c>
      <c r="K4" s="2" t="s">
        <v>34</v>
      </c>
      <c r="L4" s="2" t="s">
        <v>35</v>
      </c>
      <c r="M4" s="2" t="s">
        <v>36</v>
      </c>
      <c r="N4" s="2" t="s">
        <v>37</v>
      </c>
      <c r="O4" s="2" t="s">
        <v>38</v>
      </c>
      <c r="P4" s="2" t="s">
        <v>39</v>
      </c>
      <c r="Q4" s="2" t="s">
        <v>40</v>
      </c>
      <c r="R4" s="2" t="s">
        <v>41</v>
      </c>
      <c r="S4" s="2" t="s">
        <v>42</v>
      </c>
      <c r="T4" s="2" t="s">
        <v>43</v>
      </c>
      <c r="U4" s="2" t="s">
        <v>44</v>
      </c>
      <c r="V4" s="2" t="s">
        <v>3</v>
      </c>
      <c r="W4" s="2" t="s">
        <v>4</v>
      </c>
      <c r="X4" s="2"/>
    </row>
    <row r="5" spans="1:24" x14ac:dyDescent="0.2">
      <c r="A5" s="2" t="s">
        <v>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x14ac:dyDescent="0.2">
      <c r="A6" s="2" t="s">
        <v>6</v>
      </c>
      <c r="B6" s="6">
        <v>111</v>
      </c>
      <c r="C6" s="6">
        <v>113</v>
      </c>
      <c r="D6" s="6">
        <v>136</v>
      </c>
      <c r="E6" s="6">
        <v>131</v>
      </c>
      <c r="F6" s="6">
        <v>146</v>
      </c>
      <c r="G6" s="6">
        <v>121</v>
      </c>
      <c r="H6" s="6">
        <v>162</v>
      </c>
      <c r="I6" s="6">
        <v>135</v>
      </c>
      <c r="J6" s="6">
        <v>155</v>
      </c>
      <c r="K6" s="6">
        <v>155</v>
      </c>
      <c r="L6" s="7">
        <v>160</v>
      </c>
      <c r="M6" s="7">
        <v>159</v>
      </c>
      <c r="N6" s="7">
        <v>202</v>
      </c>
      <c r="O6" s="7">
        <v>148</v>
      </c>
      <c r="P6" s="7">
        <v>164</v>
      </c>
      <c r="Q6" s="7">
        <v>147</v>
      </c>
      <c r="R6" s="7">
        <v>160</v>
      </c>
      <c r="S6" s="7">
        <v>177</v>
      </c>
      <c r="T6" s="7">
        <v>186</v>
      </c>
      <c r="U6" s="7">
        <v>178</v>
      </c>
      <c r="V6" s="8">
        <v>3046</v>
      </c>
      <c r="W6" s="2"/>
      <c r="X6" s="2"/>
    </row>
    <row r="7" spans="1:24" x14ac:dyDescent="0.2">
      <c r="A7" s="2" t="s">
        <v>7</v>
      </c>
      <c r="B7" s="6">
        <v>189</v>
      </c>
      <c r="C7" s="6">
        <v>191</v>
      </c>
      <c r="D7" s="6">
        <v>223</v>
      </c>
      <c r="E7" s="6">
        <v>192</v>
      </c>
      <c r="F7" s="6">
        <v>183</v>
      </c>
      <c r="G7" s="6">
        <v>179</v>
      </c>
      <c r="H7" s="6">
        <v>204</v>
      </c>
      <c r="I7" s="6">
        <v>206</v>
      </c>
      <c r="J7" s="6">
        <v>199</v>
      </c>
      <c r="K7" s="6">
        <v>181</v>
      </c>
      <c r="L7" s="7">
        <v>240</v>
      </c>
      <c r="M7" s="7">
        <v>191</v>
      </c>
      <c r="N7" s="7">
        <v>244</v>
      </c>
      <c r="O7" s="7">
        <v>190</v>
      </c>
      <c r="P7" s="7">
        <v>198</v>
      </c>
      <c r="Q7" s="7">
        <v>219</v>
      </c>
      <c r="R7" s="7">
        <v>175</v>
      </c>
      <c r="S7" s="7">
        <v>188</v>
      </c>
      <c r="T7" s="7">
        <v>172</v>
      </c>
      <c r="U7" s="7">
        <v>159</v>
      </c>
      <c r="V7" s="8">
        <v>3923</v>
      </c>
      <c r="W7" s="2"/>
      <c r="X7" s="2"/>
    </row>
    <row r="8" spans="1:24" x14ac:dyDescent="0.2">
      <c r="A8" s="2" t="s">
        <v>8</v>
      </c>
      <c r="B8" s="6">
        <v>139</v>
      </c>
      <c r="C8" s="6">
        <v>135</v>
      </c>
      <c r="D8" s="6">
        <v>158</v>
      </c>
      <c r="E8" s="6">
        <v>168</v>
      </c>
      <c r="F8" s="6">
        <v>159</v>
      </c>
      <c r="G8" s="6">
        <v>154</v>
      </c>
      <c r="H8" s="6">
        <v>137</v>
      </c>
      <c r="I8" s="6">
        <v>137</v>
      </c>
      <c r="J8" s="6">
        <v>144</v>
      </c>
      <c r="K8" s="6">
        <v>137</v>
      </c>
      <c r="L8" s="7">
        <v>150</v>
      </c>
      <c r="M8" s="7">
        <v>129</v>
      </c>
      <c r="N8" s="7">
        <v>158</v>
      </c>
      <c r="O8" s="7">
        <v>118</v>
      </c>
      <c r="P8" s="7">
        <v>132</v>
      </c>
      <c r="Q8" s="7">
        <v>136</v>
      </c>
      <c r="R8" s="7">
        <v>132</v>
      </c>
      <c r="S8" s="7">
        <v>137</v>
      </c>
      <c r="T8" s="7">
        <v>167</v>
      </c>
      <c r="U8" s="7">
        <v>131</v>
      </c>
      <c r="V8" s="8">
        <v>2858</v>
      </c>
      <c r="W8" s="2"/>
      <c r="X8" s="2"/>
    </row>
    <row r="9" spans="1:24" x14ac:dyDescent="0.2">
      <c r="A9" s="2" t="s">
        <v>9</v>
      </c>
      <c r="B9" s="6">
        <v>164</v>
      </c>
      <c r="C9" s="6">
        <v>151</v>
      </c>
      <c r="D9" s="6">
        <v>161</v>
      </c>
      <c r="E9" s="6">
        <v>153</v>
      </c>
      <c r="F9" s="6">
        <v>156</v>
      </c>
      <c r="G9" s="6">
        <v>167</v>
      </c>
      <c r="H9" s="6">
        <v>183</v>
      </c>
      <c r="I9" s="6">
        <v>144</v>
      </c>
      <c r="J9" s="6">
        <v>172</v>
      </c>
      <c r="K9" s="6">
        <v>189</v>
      </c>
      <c r="L9" s="7">
        <v>169</v>
      </c>
      <c r="M9" s="7">
        <v>152</v>
      </c>
      <c r="N9" s="7">
        <v>235</v>
      </c>
      <c r="O9" s="7">
        <v>207</v>
      </c>
      <c r="P9" s="7">
        <v>220</v>
      </c>
      <c r="Q9" s="7">
        <v>207</v>
      </c>
      <c r="R9" s="7">
        <v>219</v>
      </c>
      <c r="S9" s="7">
        <v>229</v>
      </c>
      <c r="T9" s="7">
        <v>202</v>
      </c>
      <c r="U9" s="7">
        <v>200</v>
      </c>
      <c r="V9" s="8">
        <v>3680</v>
      </c>
      <c r="W9" s="2"/>
      <c r="X9" s="2"/>
    </row>
    <row r="10" spans="1:24" x14ac:dyDescent="0.2">
      <c r="A10" s="2" t="s">
        <v>10</v>
      </c>
      <c r="B10" s="6">
        <v>222</v>
      </c>
      <c r="C10" s="6">
        <v>224</v>
      </c>
      <c r="D10" s="6">
        <v>241</v>
      </c>
      <c r="E10" s="6">
        <v>223</v>
      </c>
      <c r="F10" s="6">
        <v>249</v>
      </c>
      <c r="G10" s="6">
        <v>227</v>
      </c>
      <c r="H10" s="6">
        <v>254</v>
      </c>
      <c r="I10" s="6">
        <v>232</v>
      </c>
      <c r="J10" s="6">
        <v>265</v>
      </c>
      <c r="K10" s="6">
        <v>260</v>
      </c>
      <c r="L10" s="7">
        <v>285</v>
      </c>
      <c r="M10" s="7">
        <v>253</v>
      </c>
      <c r="N10" s="7">
        <v>304</v>
      </c>
      <c r="O10" s="7">
        <v>259</v>
      </c>
      <c r="P10" s="7">
        <v>271</v>
      </c>
      <c r="Q10" s="7">
        <v>281</v>
      </c>
      <c r="R10" s="7">
        <v>279</v>
      </c>
      <c r="S10" s="7">
        <v>284</v>
      </c>
      <c r="T10" s="7">
        <v>326</v>
      </c>
      <c r="U10" s="7">
        <v>326</v>
      </c>
      <c r="V10" s="8">
        <v>5265</v>
      </c>
      <c r="W10" s="2"/>
      <c r="X10" s="2"/>
    </row>
    <row r="11" spans="1:24" x14ac:dyDescent="0.2">
      <c r="A11" s="2" t="s">
        <v>11</v>
      </c>
      <c r="B11" s="6">
        <v>292</v>
      </c>
      <c r="C11" s="6">
        <v>297</v>
      </c>
      <c r="D11" s="6">
        <v>282</v>
      </c>
      <c r="E11" s="6">
        <v>250</v>
      </c>
      <c r="F11" s="6">
        <v>240</v>
      </c>
      <c r="G11" s="6">
        <v>263</v>
      </c>
      <c r="H11" s="6">
        <v>250</v>
      </c>
      <c r="I11" s="6">
        <v>268</v>
      </c>
      <c r="J11" s="6">
        <v>248</v>
      </c>
      <c r="K11" s="6">
        <v>255</v>
      </c>
      <c r="L11" s="7">
        <v>215</v>
      </c>
      <c r="M11" s="7">
        <v>254</v>
      </c>
      <c r="N11" s="7">
        <v>237</v>
      </c>
      <c r="O11" s="7">
        <v>198</v>
      </c>
      <c r="P11" s="7">
        <v>217</v>
      </c>
      <c r="Q11" s="7">
        <v>202</v>
      </c>
      <c r="R11" s="7">
        <v>248</v>
      </c>
      <c r="S11" s="7">
        <v>295</v>
      </c>
      <c r="T11" s="7">
        <v>209</v>
      </c>
      <c r="U11" s="7">
        <v>254</v>
      </c>
      <c r="V11" s="8">
        <v>4974</v>
      </c>
      <c r="W11" s="2" t="s">
        <v>12</v>
      </c>
      <c r="X11" s="2"/>
    </row>
    <row r="12" spans="1:24" x14ac:dyDescent="0.2">
      <c r="A12" s="2" t="s">
        <v>13</v>
      </c>
      <c r="B12" s="6">
        <v>265</v>
      </c>
      <c r="C12" s="6">
        <v>287</v>
      </c>
      <c r="D12" s="6">
        <v>254</v>
      </c>
      <c r="E12" s="6">
        <v>282</v>
      </c>
      <c r="F12" s="6">
        <v>291</v>
      </c>
      <c r="G12" s="6">
        <v>296</v>
      </c>
      <c r="H12" s="6">
        <v>289</v>
      </c>
      <c r="I12" s="6">
        <v>305</v>
      </c>
      <c r="J12" s="6">
        <v>318</v>
      </c>
      <c r="K12" s="6">
        <v>326</v>
      </c>
      <c r="L12" s="9"/>
      <c r="M12" s="9"/>
      <c r="N12" s="9"/>
      <c r="O12" s="9"/>
      <c r="P12" s="9"/>
      <c r="Q12" s="9"/>
      <c r="R12" s="9"/>
      <c r="S12" s="9"/>
      <c r="T12" s="9"/>
      <c r="U12" s="9"/>
      <c r="V12" s="8">
        <v>2913</v>
      </c>
      <c r="W12" s="8">
        <f>SUM(V6:V12)</f>
        <v>26659</v>
      </c>
      <c r="X12" s="2"/>
    </row>
    <row r="13" spans="1:24" x14ac:dyDescent="0.2">
      <c r="A13" s="2" t="s">
        <v>14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9">
        <v>312</v>
      </c>
      <c r="M13" s="9">
        <v>326</v>
      </c>
      <c r="N13" s="9">
        <v>319</v>
      </c>
      <c r="O13" s="9">
        <v>332</v>
      </c>
      <c r="P13" s="9">
        <v>348</v>
      </c>
      <c r="Q13" s="9">
        <v>401</v>
      </c>
      <c r="R13" s="9">
        <v>340</v>
      </c>
      <c r="S13" s="9">
        <v>311</v>
      </c>
      <c r="T13" s="9">
        <v>322</v>
      </c>
      <c r="U13" s="9">
        <v>373</v>
      </c>
      <c r="V13" s="8">
        <v>3384</v>
      </c>
      <c r="W13" s="2"/>
      <c r="X13" s="2"/>
    </row>
    <row r="14" spans="1:24" x14ac:dyDescent="0.2">
      <c r="A14" s="2" t="s">
        <v>15</v>
      </c>
      <c r="B14" s="6">
        <v>383</v>
      </c>
      <c r="C14" s="6">
        <v>388</v>
      </c>
      <c r="D14" s="6">
        <v>390</v>
      </c>
      <c r="E14" s="6">
        <v>440</v>
      </c>
      <c r="F14" s="6">
        <v>424</v>
      </c>
      <c r="G14" s="6">
        <v>442</v>
      </c>
      <c r="H14" s="6">
        <v>397</v>
      </c>
      <c r="I14" s="6">
        <v>490</v>
      </c>
      <c r="J14" s="6">
        <v>427</v>
      </c>
      <c r="K14" s="6">
        <v>508</v>
      </c>
      <c r="L14" s="6">
        <v>452</v>
      </c>
      <c r="M14" s="6">
        <v>457</v>
      </c>
      <c r="N14" s="6">
        <v>412</v>
      </c>
      <c r="O14" s="6">
        <v>427</v>
      </c>
      <c r="P14" s="6">
        <v>177</v>
      </c>
      <c r="Q14" s="9">
        <v>240</v>
      </c>
      <c r="R14" s="9">
        <v>217</v>
      </c>
      <c r="S14" s="9">
        <v>311</v>
      </c>
      <c r="T14" s="9">
        <v>225</v>
      </c>
      <c r="U14" s="9">
        <v>328</v>
      </c>
      <c r="V14" s="8">
        <v>7535</v>
      </c>
      <c r="W14" s="2"/>
      <c r="X14" s="2"/>
    </row>
    <row r="15" spans="1:24" x14ac:dyDescent="0.2">
      <c r="A15" s="2" t="s">
        <v>16</v>
      </c>
      <c r="B15" s="6">
        <v>227</v>
      </c>
      <c r="C15" s="6">
        <v>346</v>
      </c>
      <c r="D15" s="6">
        <v>240</v>
      </c>
      <c r="E15" s="6">
        <v>317</v>
      </c>
      <c r="F15" s="6">
        <v>190</v>
      </c>
      <c r="G15" s="6">
        <v>342</v>
      </c>
      <c r="H15" s="6">
        <v>178</v>
      </c>
      <c r="I15" s="6">
        <v>237</v>
      </c>
      <c r="J15" s="6">
        <v>139</v>
      </c>
      <c r="K15" s="6">
        <v>269</v>
      </c>
      <c r="L15" s="6">
        <v>171</v>
      </c>
      <c r="M15" s="6">
        <v>282</v>
      </c>
      <c r="N15" s="6">
        <v>180</v>
      </c>
      <c r="O15" s="6">
        <v>301</v>
      </c>
      <c r="P15" s="6">
        <v>120</v>
      </c>
      <c r="Q15" s="7">
        <v>283</v>
      </c>
      <c r="R15" s="7">
        <v>112</v>
      </c>
      <c r="S15" s="7">
        <v>269</v>
      </c>
      <c r="T15" s="7">
        <v>109</v>
      </c>
      <c r="U15" s="7">
        <v>259</v>
      </c>
      <c r="V15" s="8">
        <v>4571</v>
      </c>
      <c r="W15" s="2"/>
      <c r="X15" s="2"/>
    </row>
    <row r="16" spans="1:24" x14ac:dyDescent="0.2">
      <c r="A16" s="2" t="s">
        <v>17</v>
      </c>
      <c r="B16" s="6">
        <v>106</v>
      </c>
      <c r="C16" s="6">
        <v>219</v>
      </c>
      <c r="D16" s="6">
        <v>98</v>
      </c>
      <c r="E16" s="6">
        <v>217</v>
      </c>
      <c r="F16" s="6">
        <v>74</v>
      </c>
      <c r="G16" s="6">
        <v>159</v>
      </c>
      <c r="H16" s="6">
        <v>60</v>
      </c>
      <c r="I16" s="6">
        <v>146</v>
      </c>
      <c r="J16" s="6">
        <v>35</v>
      </c>
      <c r="K16" s="6">
        <v>131</v>
      </c>
      <c r="L16" s="7">
        <v>34</v>
      </c>
      <c r="M16" s="7">
        <v>105</v>
      </c>
      <c r="N16" s="7">
        <v>25</v>
      </c>
      <c r="O16" s="7">
        <v>90</v>
      </c>
      <c r="P16" s="7">
        <v>12</v>
      </c>
      <c r="Q16" s="7">
        <v>53</v>
      </c>
      <c r="R16" s="7">
        <v>8</v>
      </c>
      <c r="S16" s="7">
        <v>51</v>
      </c>
      <c r="T16" s="7">
        <v>7</v>
      </c>
      <c r="U16" s="7">
        <v>38</v>
      </c>
      <c r="V16" s="8">
        <v>1668</v>
      </c>
      <c r="W16" s="2"/>
      <c r="X16" s="2"/>
    </row>
    <row r="17" spans="1:24" x14ac:dyDescent="0.2">
      <c r="A17" s="2" t="s">
        <v>18</v>
      </c>
      <c r="B17" s="6">
        <v>2</v>
      </c>
      <c r="C17" s="6">
        <v>22</v>
      </c>
      <c r="D17" s="6">
        <v>3</v>
      </c>
      <c r="E17" s="6">
        <v>15</v>
      </c>
      <c r="F17" s="6">
        <v>1</v>
      </c>
      <c r="G17" s="6">
        <v>9</v>
      </c>
      <c r="H17" s="6">
        <v>0</v>
      </c>
      <c r="I17" s="6">
        <v>6</v>
      </c>
      <c r="J17" s="6">
        <v>0</v>
      </c>
      <c r="K17" s="6">
        <v>4</v>
      </c>
      <c r="L17" s="10">
        <v>0</v>
      </c>
      <c r="M17" s="10">
        <v>3</v>
      </c>
      <c r="N17" s="10">
        <v>0</v>
      </c>
      <c r="O17" s="10">
        <v>2</v>
      </c>
      <c r="P17" s="10">
        <v>0</v>
      </c>
      <c r="Q17" s="10">
        <v>1</v>
      </c>
      <c r="R17" s="10">
        <v>0</v>
      </c>
      <c r="S17" s="10">
        <v>0</v>
      </c>
      <c r="T17" s="10">
        <v>0</v>
      </c>
      <c r="U17" s="10">
        <v>0</v>
      </c>
      <c r="V17" s="8">
        <v>68</v>
      </c>
      <c r="W17" s="2" t="s">
        <v>19</v>
      </c>
      <c r="X17" s="2"/>
    </row>
    <row r="18" spans="1:24" x14ac:dyDescent="0.2">
      <c r="A18" s="2" t="s">
        <v>20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8">
        <f>SUM(V13:V18)</f>
        <v>17226</v>
      </c>
      <c r="X18" s="2"/>
    </row>
    <row r="19" spans="1:24" x14ac:dyDescent="0.2">
      <c r="A19" s="2"/>
      <c r="B19" s="2" t="s">
        <v>21</v>
      </c>
      <c r="C19" s="2" t="s">
        <v>21</v>
      </c>
      <c r="D19" s="2" t="s">
        <v>21</v>
      </c>
      <c r="E19" s="2" t="s">
        <v>21</v>
      </c>
      <c r="F19" s="2" t="s">
        <v>21</v>
      </c>
      <c r="G19" s="2" t="s">
        <v>21</v>
      </c>
      <c r="H19" s="2" t="s">
        <v>21</v>
      </c>
      <c r="I19" s="2" t="s">
        <v>21</v>
      </c>
      <c r="J19" s="2" t="s">
        <v>21</v>
      </c>
      <c r="K19" s="2"/>
      <c r="L19" s="2" t="s">
        <v>21</v>
      </c>
      <c r="M19" s="2" t="s">
        <v>21</v>
      </c>
      <c r="N19" s="2" t="s">
        <v>21</v>
      </c>
      <c r="O19" s="2" t="s">
        <v>21</v>
      </c>
      <c r="P19" s="2" t="s">
        <v>21</v>
      </c>
      <c r="Q19" s="2" t="s">
        <v>21</v>
      </c>
      <c r="R19" s="2" t="s">
        <v>21</v>
      </c>
      <c r="S19" s="2" t="s">
        <v>21</v>
      </c>
      <c r="T19" s="2" t="s">
        <v>21</v>
      </c>
      <c r="U19" s="2" t="s">
        <v>21</v>
      </c>
      <c r="V19" s="2" t="s">
        <v>22</v>
      </c>
      <c r="W19" s="3">
        <f>SUM(W12+W18)</f>
        <v>43885</v>
      </c>
      <c r="X19" s="2"/>
    </row>
    <row r="20" spans="1:24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7" spans="1:24" x14ac:dyDescent="0.2">
      <c r="E27" s="1"/>
    </row>
  </sheetData>
  <phoneticPr fontId="1"/>
  <pageMargins left="0.7" right="0.7" top="0.75" bottom="0.75" header="0.3" footer="0.3"/>
  <pageSetup paperSize="9" scale="64" orientation="landscape" r:id="rId1"/>
  <ignoredErrors>
    <ignoredError sqref="W12 W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SOMU-200</dc:creator>
  <cp:lastModifiedBy>MSDPC-304</cp:lastModifiedBy>
  <cp:lastPrinted>2021-03-01T23:20:11Z</cp:lastPrinted>
  <dcterms:created xsi:type="dcterms:W3CDTF">2015-08-17T07:59:14Z</dcterms:created>
  <dcterms:modified xsi:type="dcterms:W3CDTF">2023-08-04T01:13:30Z</dcterms:modified>
</cp:coreProperties>
</file>